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Баторова Ю.А\ДОКУМЕНТЫ ГСН\ОТЧЕТЫ\8. На сайт\05.06.2024\"/>
    </mc:Choice>
  </mc:AlternateContent>
  <xr:revisionPtr revIDLastSave="0" documentId="13_ncr:1_{DE9F4B41-56AE-4B4C-A920-A779ECD01E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№ 2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1" l="1"/>
  <c r="L79" i="1"/>
  <c r="P256" i="1" l="1"/>
  <c r="B168" i="1" l="1"/>
  <c r="B169" i="1" s="1"/>
  <c r="B170" i="1" s="1"/>
  <c r="B171" i="1" s="1"/>
  <c r="B172" i="1" s="1"/>
  <c r="B173" i="1" s="1"/>
  <c r="B174" i="1" s="1"/>
  <c r="C168" i="1"/>
  <c r="C169" i="1" s="1"/>
  <c r="B175" i="1" l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AP95" i="1"/>
  <c r="AP93" i="1"/>
  <c r="AP92" i="1"/>
  <c r="AP91" i="1"/>
  <c r="AP90" i="1"/>
  <c r="AP89" i="1"/>
  <c r="AP88" i="1"/>
  <c r="AP87" i="1"/>
  <c r="AP84" i="1"/>
  <c r="AP83" i="1"/>
  <c r="AP82" i="1"/>
  <c r="AP81" i="1"/>
</calcChain>
</file>

<file path=xl/sharedStrings.xml><?xml version="1.0" encoding="utf-8"?>
<sst xmlns="http://schemas.openxmlformats.org/spreadsheetml/2006/main" count="5696" uniqueCount="1904">
  <si>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</si>
  <si>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</si>
  <si>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</si>
  <si>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</si>
  <si>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</si>
  <si>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</si>
  <si>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</si>
  <si>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</si>
  <si>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</si>
  <si>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</si>
  <si>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</si>
  <si>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</si>
  <si>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</si>
  <si>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</si>
  <si>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</si>
  <si>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</si>
  <si>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</si>
  <si>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</si>
  <si>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</si>
  <si>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</si>
  <si>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</si>
  <si>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</si>
  <si>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</si>
  <si>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</si>
  <si>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</si>
  <si>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Реконструкция моста через реку Селенга на 5618 км нечетного пути участка Иркутск-Улан-Удэ Восточно-Сибирской железной дороги</t>
  </si>
  <si>
    <t>Реконструкция земляного полотна на 1551 км Перегона Койра-Куанда участка Северобайкальск-Хани Восточно-Сибирской железной дороги</t>
  </si>
  <si>
    <t>Железнодорожная инфраструктура на участке Лена-Восточная-Таксимо ВСЖД "Строительство второго пути на перегоне Дабан-Гоуджекит"</t>
  </si>
  <si>
    <t>Железнодорожная инфраструктура на участке Лена-Восточная-Таксимо ВСЖД "Строительство двухпутной вставки на перегоне Холодный - Кичера"</t>
  </si>
  <si>
    <t>Железнодорожная инфраструктура на участке Лена-Восточная-Таксимо ВСЖД "Строительство двухпутной вставки на перегоне Тыя - Северобайкальск"</t>
  </si>
  <si>
    <t>Железнодорожная инфраструктура на участке Лена-Восточная-Таксимо ВСЖД "Строительство двухпутной вставки на перегоне Ангоя - Огней"</t>
  </si>
  <si>
    <t>Железнодорожная инфраструктура на участке Лена-Восточная-Таксимо ВСЖД "Строительство двухпутной вставки на перегоне Улан-Макит-Таксимо"</t>
  </si>
  <si>
    <t>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Р-258 «Байкал» Иркутск-Улан-Удэ-Чита на км 451+420 н.п. Солдатский, Республика Бурятия</t>
  </si>
  <si>
    <t>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Р-258 «Байкал» Иркутск-Улан-Удэ-Чита на км 452+150 н.п. Солдатский, Республика Бурятия</t>
  </si>
  <si>
    <t>№ 173-16/ГГЭ-10374/04 от 15.02.2016г ФАУ «ГЛАВГОСЭКС-ПЕРТИЗА РОССИИ"</t>
  </si>
  <si>
    <t>№ 170-16/КРЭ-2787/02 от 23.05.2016г ФАУ «ГЛАВГОСЭКС-ПЕРТИЗА РОССИИ"</t>
  </si>
  <si>
    <t>№ 144-16/ХГЭ-1963/05 от 018.04.2016г ФАУ «ГЛАВГОСЭКС-ПЕРТИЗА РОССИИ"</t>
  </si>
  <si>
    <t>№ 172-16/КРЭ-2792/02 от 23.05.2016г, ФАУ «ГЛАВГОСЭКС-ПЕРТИЗА РОССИИ"</t>
  </si>
  <si>
    <t>№ 165-16/КРЭ-2791/02 от 18.05.2016г, ФАУ «ГЛАВГОСЭКС-ПЕРТИЗА РОССИИ"</t>
  </si>
  <si>
    <t>№ 168-16/КРЭ-2788/02 от 20.05.2016г, ФАУ «ГЛАВГОСЭКС-ПЕРТИЗА РОССИИ"</t>
  </si>
  <si>
    <t>№ 173-16/КРЭ-2790/02 от 23.05.2016г, ФАУ «ГЛАВГОСЭКС-ПЕРТИЗА РОССИИ"</t>
  </si>
  <si>
    <t>№ 75-22-0755-2016МС от 25.07.2016г Министерство строительства и ЖКХ РФ</t>
  </si>
  <si>
    <t>№ 75-06-0690-2016МС от 24.06.2016г Министерство строительства и ЖКХ РФ</t>
  </si>
  <si>
    <t>Р</t>
  </si>
  <si>
    <t>С</t>
  </si>
  <si>
    <t>ООО УК "Трансюжстрой"</t>
  </si>
  <si>
    <t xml:space="preserve">Реконструкция станции Чита-1 в Читинском транспортном узле Забайкальской железной дороги. Адрес: Забайкальский край, г. Чита, станция Чита-1.
</t>
  </si>
  <si>
    <t>Реконструкция станции Чита-2 в Читинском транспортном узле Забайкальской железной дороги. Адрес: Забайкальский край, г. Чита, станция Чита-2.</t>
  </si>
  <si>
    <t>Реконструкция земляного полотна на Забайкальской железной дороги 
6997-6999 участка Амазар - Германовский. Адрес: Забайкальский край, Могочинский район, 6997-6999 км. Забайкальской железной дороги</t>
  </si>
  <si>
    <t>Реконструкция участка Карымская-Забайкальск Строительство второго пути на участке Рзд.115 – ст. Соктуй 1 этап Заб. Железной дороги. Адрес: Забайкальский край, Борзинский район</t>
  </si>
  <si>
    <t>Строительство второго пути на перегоне Сакукан – Салликит Восточно-Сибирской железной дороги. Адрес: Забайкальский край, Каларский район</t>
  </si>
  <si>
    <t>Реконструкция железнодорожного пункта пропуска Забайкальск, пгт. Забайкальск. Адрес: Забайкальский край, пгт. Забайкальск</t>
  </si>
  <si>
    <t xml:space="preserve">Реконструкция станции
Тургутуй Забайкальской железной дороги. Адрес: Забайкальский край, Читинский муниципальный район, Сохондинское сельское поселение, с. Тургутуй
</t>
  </si>
  <si>
    <t>Реконструкция участка Карымская-Забайкальск. Строительство вторых путей на участке рзд.115 - Соктуй. 2 этап. Перегон рзд.81(прим) - ст.Соктуй(вкл). Адрес: Забайкальский край, Борзинский район</t>
  </si>
  <si>
    <t>Реконструкция участка Карымская-Забайкальск Строительство вторых путей на участке рзд.115-ст.Соктуй. 3 этап. Реконструкция рзд.115 в путевой пост. Адрес: Забайкальский край, Борзинский район</t>
  </si>
  <si>
    <t>Реконструкция земляного полотна на 6173-6175 км (станция Черновская) Забайкальской железной дороги. Адрес: Забайкальский край, г. Чита, Черновский район</t>
  </si>
  <si>
    <t>Железнодорожная инфраструктура на участке Таксимо-Хани Восточно-Сибирской железной дороги "Строительство разъезда на перегоне Койра-Куанда". Адрес: Забайкальский край, Каларский район</t>
  </si>
  <si>
    <t>Железнодорожная инфраструктура на участке Таксимо-Хани Восточно-Сибирской железной дороги "Строительство второго пути на перегоне Балбухта-Сюльбан". Адрес: Забайкальский край, Каларский район</t>
  </si>
  <si>
    <t>Железнодорожная инфраструктура на участке Таксимо-Хани Восточно-Сибирской железной дороги «Реконструкция станции Новая Чара». Адрес: Забайкальский край, Каларский район</t>
  </si>
  <si>
    <t>Железнодорожная инфраструктура на участке Таксимо-Хани Восточно-Сибирской железной дороги "Строительство двухпутной вставки на перегоне Сюльбан-Наледный Восточно-Сибирской железной дороги". Адрес: Забайкальский край, Каларский район</t>
  </si>
  <si>
    <t>Железнодорожная инфраструктура на участке Таксимо-Хани Восточно-Сибирской железной дороги «Строительсво второго пути на перегоне Икабья-Сенаторский».  Адрес: Забайкальский край, Каларский район</t>
  </si>
  <si>
    <t>Железнодорожная инфраструктура на участке Таксимо-Хани Восточно-Сибирской железной дороги "Строительство двухпутной вставки на перегоне Новая Чара-Кемен". Адрес: Забайкальский край, Каларский район</t>
  </si>
  <si>
    <t>"Железнодорожная инфраструктура на участке Таксимо-ХаниВосточно-Сибирской железной дороги "Строительство двухпутной вставки на перегоне Сакукан-Новая Чара". Адрес: Забайкальский край, Каларский район</t>
  </si>
  <si>
    <t>Реконструкция трубы на 6216 ПК3 Забайкальской железной дороги. Адрес: Забайкальский край, Читинский район</t>
  </si>
  <si>
    <t>Строительство корпуса ПТОЛ на ст. Забайкальск Забайкальской железной дороги. Адрес: Забайкальский край, Забайкальский район</t>
  </si>
  <si>
    <t>Реконструкция ремонтного локомотивного депо Чита. Забайкальской дирекции по ремонту тягового подвижного состава. Адрес: Забайкальский край, г. Чита</t>
  </si>
  <si>
    <t>Реконструкция моста 1 и 2 пути на 6060 км ПК 8 Забайкальской железной дороги. Адрес: Забайкальский край, Хилокский район</t>
  </si>
  <si>
    <t>Реконструкция моста 1 и 2 пути на 6060 км ПК 1 Забайкальской железной дороги. Адрес: Забайкальский край, Хилокский район</t>
  </si>
  <si>
    <t>Реконструкция моста на 6217 км ПК 4 (1и 2 пути) Забайкальской железной дороги. Адрес: Забайкальский край, Читинский район</t>
  </si>
  <si>
    <t>Реконструкция моста 1 пути на 6937 км ПК 3  Забайкальской железной дороги. Адрес: Забайкальский край, Могочинский район</t>
  </si>
  <si>
    <t>Реконструкция моста 2 пути на 6937 км ПК 3  Забайкальской железной дороги. Адрес: Забайкальский край, Могочинский район</t>
  </si>
  <si>
    <t>Реконструкция  моста 1 и 2 пути на 6161 км ПК1 Забайкальской железной дороги. Адрес: Забайкальский край, Могочинский район</t>
  </si>
  <si>
    <t>Реконструкция  моста 1 и 2 пути на 6130 км ПК4 Забайкальской железной дороги. Адрес: Забайкальский край, Читинский район</t>
  </si>
  <si>
    <t>Реконструкция  моста 1,2 и 3 пути на 6140 км ПК5 Забайкальской желез-ной дороги. Адрес: Забайкальский край, Читинский район</t>
  </si>
  <si>
    <t>Реконструкция  моста 1 и 2 пути на 6140 км ПК9 Забайкальской железной дороги. Адрес: Забайкальский край, Читинский район</t>
  </si>
  <si>
    <t>Железнодорожная инфраструктура на участке Таксимо-Хани Восточно-Сибирской железной дороги «Строительство второго пути на перегоне Таку – Балбухта». Адрес: Забайкальский край, Каларский район</t>
  </si>
  <si>
    <t>Реконструкция станции Укурей Забайкальской железной дороги. Адрес: Забайкальский край, Чернышевский район</t>
  </si>
  <si>
    <t>Реконструкция станции Чернышевск - Забайкальский Забайкальской железной дороги. Адрес: Забайкальский край, Чернышевский район</t>
  </si>
  <si>
    <t>Строительство корпуса ПТОЛ на ст. Карымская. Адрес: Забайкальский край, Забайкальский район</t>
  </si>
  <si>
    <t>Реконструкция цеха ТО-3, ТР-1 ТЧПУ Новая Чара. Адрес: Забайкальский край, Каларский район, станция Новая Чара</t>
  </si>
  <si>
    <t>Реконструкция трубы на 6917 км ПК2 Забайкальской железной дороги. Адрес: Забайкальский край, Могочинский район</t>
  </si>
  <si>
    <t>Реконструкция трубы на 6828 км ПК5 Забайкальской железной дороги. Адрес: Забайкальский край, Могочинский район</t>
  </si>
  <si>
    <t>Реконструкция моста 1 и 2 пути на 5889 км ПК9 Забайкальской железной дороги. Адрес: Забайкальский край, Хилокский район</t>
  </si>
  <si>
    <t>Реконструкция моста 1 и 2 пути на 5886 км ПК7 Забайкальской железной дороги. Адрес: Забайкальский край, Хилокский район</t>
  </si>
  <si>
    <t>Реконструкция моста на 6062 км ПК2 (1 и 2 путь) Забайкальской железной дороги. Адрес: Забайкальский край, Хилокский район</t>
  </si>
  <si>
    <t>Реконструкция моста на 6065 км ПК3 (1 и 2 путь) Забайкальской железной дороги. Адрес: Забайкальский край, Хилокский район</t>
  </si>
  <si>
    <t>Реконструкция моста 1 и 2 пути на 5883 км ПК10 Забайкальской железной дороги. Адрес: Забайкальский край, Хилокский район</t>
  </si>
  <si>
    <t>Реконструкция моста 1 и 2 пути на 5891 км ПК3 Забайкальской железной дороги. Адрес: Забайкальский край, Хилокский район</t>
  </si>
  <si>
    <t>Реконструкция моста 1 и 2 пути на 5897 км ПК1 Забайкальской железной дороги. Адрес: Забайкальский край, Хилокский район</t>
  </si>
  <si>
    <t>Реконструкция моста на 6067 км ПК4 (1 и 2 путь) Забайкальской железной дороги. Адрес: Забайкальский край, Хилокский район</t>
  </si>
  <si>
    <t>Реконструкция моста на 6071 км ПК4 (1 и 2 путь) Забайкальской железной дороги. Адрес: Забайкальский край, Хилокский район</t>
  </si>
  <si>
    <t>Реконструкция мостов 1 и 2, 71А, 12 пути на 5934 км ПК7 Забайкальской железной дороги. Адрес: Забайкальский край, Хилокский район</t>
  </si>
  <si>
    <t xml:space="preserve">Реконструкция станции Могоча Забайкальской железной дороги. Адрес: </t>
  </si>
  <si>
    <t>Реконструкция моста на 5874 км ПК6 (1 и 2 путь) Забайкальской железной дороги. Адрес: Забайкальский край, Хилокский район</t>
  </si>
  <si>
    <t>Реконструкция моста 1 и 2 пути на 5902 км ПК 10. Забайкальской железной дороги. Адрес: Забайкальский край, Хилокский район</t>
  </si>
  <si>
    <t>Реконструкция моста 1 и 2 пути на 5891 км ПК 6. Забайкальской железной дороги. Адрес: Забайкальский край, Хилокский район</t>
  </si>
  <si>
    <t xml:space="preserve"> «Обеспечение селезащитных мероприятий на 1658-1673 км перегона Кодар – Леприндо Восточно-Сибирской железной дороги». Адрес: Забабйкальский край, Каларский район </t>
  </si>
  <si>
    <t>Забайкальский
край</t>
  </si>
  <si>
    <t>Н</t>
  </si>
  <si>
    <t>Строительство железнодорожной линии Нарын-Лугокан «Участок Нарын-Кутыкан» Забайкальской железной дороги "Участок ст.Нарын-ст.Газимурский завод". Адрес: Забайкальский край, Борзинский район</t>
  </si>
  <si>
    <t xml:space="preserve">ФГУП «Единая группа заказчика Федеральное агенство железнодорожного транспорта»
</t>
  </si>
  <si>
    <t>ДКРС-Чита
ОАО «РЖД»</t>
  </si>
  <si>
    <t xml:space="preserve">ДКРС-Чита
ОАО «РЖД»
</t>
  </si>
  <si>
    <t>ДКРС-Чита ОАО "РЖД"</t>
  </si>
  <si>
    <t>ДКРС-Иркутск ОАО "РЖД"</t>
  </si>
  <si>
    <t>ФГКУ "Дирекция по строительству и эксплуатации объектов Росграницы"</t>
  </si>
  <si>
    <t xml:space="preserve">ДКРС-Иркутск
ОАО «РЖД»
</t>
  </si>
  <si>
    <t>ДКРС-Чита ОАО «РЖД»</t>
  </si>
  <si>
    <t>ОАО «РЖД» ЗабДКС</t>
  </si>
  <si>
    <t>В-СибДКС ДКСС ОАО «РЖД»</t>
  </si>
  <si>
    <t>ЗабДКС ОАО «РЖД»</t>
  </si>
  <si>
    <t>ДКРС-Иркутск ОАО «РЖД»</t>
  </si>
  <si>
    <t xml:space="preserve">ООО "Дистанция пути - 17"  </t>
  </si>
  <si>
    <t xml:space="preserve">СМТ № 15 филиал АО "РЖДСтрой"    </t>
  </si>
  <si>
    <t xml:space="preserve">ООО УК "БСМ" </t>
  </si>
  <si>
    <t xml:space="preserve">ООО УК "Трансюжстрой" </t>
  </si>
  <si>
    <t xml:space="preserve">ООО "Дорстройсервис" </t>
  </si>
  <si>
    <t xml:space="preserve">СМТ № 14 филиал АО "РЖДСтрой"    </t>
  </si>
  <si>
    <t xml:space="preserve">ООО "Р-Восток"  </t>
  </si>
  <si>
    <t xml:space="preserve">ЗАО "Стойпутьинвест" </t>
  </si>
  <si>
    <t xml:space="preserve"> ООО "Севинвестстрой" </t>
  </si>
  <si>
    <t>№706-08/ГГЭ-5591/04
от 30.10.08г.
"Главгосэкспертиза России»;
№ 1192-11/ГГЭ-5591/04 от 25.11.2011г ФАУ "Главгосэкспертиза Росии"</t>
  </si>
  <si>
    <t>№904-11/ГГЭ-7561/04
от 13.09.2011г.
"Главгосэкспертиза России»</t>
  </si>
  <si>
    <t>№ 266-10/ГГЭ-0921/06
от 28.10.2010г. ФГУ
"Главгосэкспертиза России»</t>
  </si>
  <si>
    <t>№526-12/ГГЭ-8070/04
от 15.06.12г.
"Главгосэкспертиза России»</t>
  </si>
  <si>
    <t>№ 447-07/ГГЭ-3844/04
от 26.06.07г. "Главгосэкспертиза России»</t>
  </si>
  <si>
    <t>№981-12/ГГЭ-3844/04
от 16.10.2012г.ФАУ "Главгосэкспертиза России"</t>
  </si>
  <si>
    <t>№240-14/ГГЭ-8851/05 от 28.02.2014г. ФАУ "Главгосэкспертиза России"</t>
  </si>
  <si>
    <t>№ 52-12/ХРЭ 1208/02 от 22.03.2012 г.ФАУ "Главгосэкспертиза России" Хабаровский филиал</t>
  </si>
  <si>
    <t>№ 310-11/КРЭ-0479/02 от 16.11.2011 г.ФАУ "Главгосэкспертиза России"</t>
  </si>
  <si>
    <t>№ 004-13/ХГЭ-1322/02 от 11.01.2013 г. ФАУ "Главгосэкспертиза России"</t>
  </si>
  <si>
    <t>№ 017-13/ХРЭ-1330/02 от 25.01.2013 г. ФАУ "Главгосэкспертиза России"</t>
  </si>
  <si>
    <t>№ 1101-15/ ГГЭ-9480/04 от 14.08.2015г ФАУ "Главгосэкспертиза России"</t>
  </si>
  <si>
    <t>№ 1440-15/ГГЭ-10066/04 от 23.10.2015г 
ФАУ "Главгосэкспертиза России"</t>
  </si>
  <si>
    <t>№ 1635-15/ГГЭ-10254/04 от 04.12.2015г 
ФАУ "Главгосэкспертиза России"</t>
  </si>
  <si>
    <t xml:space="preserve">№ 1818-15/ГГЭ-10306/04 от 29.12.2015г
ФАУ «ГЛАВГОСЭКС-ПЕРТИЗА РОССИИ»
</t>
  </si>
  <si>
    <t xml:space="preserve">№ 159-16/ГГЭ-10403/04 от 12.02.2016г
ФАУ «ГЛАВГОСЭКС-ПЕРТИЗА РОССИИ»
</t>
  </si>
  <si>
    <t>№ 034-13/ХРЭ-1340/02 от 15.02.2013 г. ФАУ "Главгосэкспертиза России", Хабаровский филиал</t>
  </si>
  <si>
    <t xml:space="preserve">№ 1675-15/ГГЭ-10260/04 от 11.12.2015г
ФАУ «ГЛАВГОСЭКС-ПЕРТИЗА РОССИИ»
</t>
  </si>
  <si>
    <t xml:space="preserve">№ 193-16/ГГЭ-10426/04 от 19.02.2016г
ФАУ «ГЛАВГОСЭКС-ПЕРТИЗА РОССИИ»
</t>
  </si>
  <si>
    <t>№ 364-16/ГГЭ-10421/04 от 31.03.2016г
ФАУ «ГЛАВГОСЭКС-ПЕРТИЗА РОССИИ»</t>
  </si>
  <si>
    <t xml:space="preserve">№212-16/ХГЭ-2009/02
от 15.06.2016 г.
ФАУ «ГЛАВГОСЭКС-ПЕРТИЗА РОССИИ"
</t>
  </si>
  <si>
    <t xml:space="preserve">№210-16/ХГЭ-2008/02
от 15.06.2016 г.
ФАУ «ГЛАВГОСЭКС-ПЕРТИЗА РОССИИ"
</t>
  </si>
  <si>
    <t xml:space="preserve">№171-16/КРЭ-2786/02
от 23.05.2016 г.
ФАУ «ГЛАВГОСЭКС-ПЕРТИЗА РОССИИ"
</t>
  </si>
  <si>
    <t xml:space="preserve">№115-16/КРЭ-2782/02
от 11.04.2016 г.
ФАУ «ГЛАВГОСЭКС-ПЕРТИЗА РОССИИ
</t>
  </si>
  <si>
    <t xml:space="preserve">№116-16/КРЭ-2783/02
от 11.04.2016 г.
ФАУ «ГЛАВГОСЭКС-ПЕРТИЗА РОССИИ"
</t>
  </si>
  <si>
    <t>№ 105-16/ГГЭ-10245/04 от 01.02.2016г, ФАУ «ГЛАВГОСЭКС-ПЕРТИЗА РОССИИ"</t>
  </si>
  <si>
    <t>№ 257-15/ХГЭ-1849/02 от 13.11.2015г, ФАУ «ГЛАВГОСЭКС-ПЕРТИЗА РОССИИ"</t>
  </si>
  <si>
    <t>№ 013-16/ХГЭ-1887/02 от 11.01.2016г, ФАУ «ГЛАВГОСЭКС-ПЕРТИЗА РОССИИ"</t>
  </si>
  <si>
    <t>№ 0193-16/ХГЭ-1922/05 от 20.02.2016г, ФАУ «ГЛАВГОСЭКС-ПЕРТИЗА РОССИИ"</t>
  </si>
  <si>
    <t>№ 210-16/КРЭ-2567/02 от 06.07.2016г, ФАУ «ГЛАВГОСЭКС-ПЕРТИЗА РОССИИ"</t>
  </si>
  <si>
    <t>№ 369-16/КРЭ-2922/02 от 06.12.2016г, ФАУ «ГЛАВГОСЭКС-ПЕРТИЗА РОССИИ"</t>
  </si>
  <si>
    <t>№ 163-16/КРЭ-2759/02 от 17.05.2016г, ФАУ «ГЛАВГОСЭКС-ПЕРТИЗА РОССИИ"</t>
  </si>
  <si>
    <t>№ 162-16/КРЭ-2758/02 от 17.05.2016г, ФАУ «ГЛАВГОСЭКС-ПЕРТИЗА РОССИИ"</t>
  </si>
  <si>
    <t>№ 144-17/ОГЭ-5475/02 от 16.06.2017г, ФАУ «ГЛАВГОСЭКС-ПЕРТИЗА РОССИИ"</t>
  </si>
  <si>
    <t>№ 159-17/ОГЭ-5474/02 от 27.06.2017г, ФАУ «ГЛАВГОСЭКС-ПЕРТИЗА РОССИИ"</t>
  </si>
  <si>
    <t>№ 232-17/КРЭ-3024/02 от 07.08.2017г, ФАУ «ГЛАВГОСЭКС-ПЕРТИЗА РОССИИ"</t>
  </si>
  <si>
    <t>№ 183-17/КРЭ-3052/02 от 29.06.2017г, ФАУ «ГЛАВГОСЭКС-ПЕРТИЗА РОССИИ"</t>
  </si>
  <si>
    <t>№ 171-17/ОГЭ-5490/02 от 30.06.2017г, ФАУ «ГЛАВГОСЭКС-ПЕРТИЗА РОССИИ"</t>
  </si>
  <si>
    <t>№ 163-17/ОГЭ-5481/02 от 28.06.2017г, ФАУ «ГЛАВГОСЭКС-ПЕРТИЗА РОССИИ"</t>
  </si>
  <si>
    <t>№ 170-6/КРЭ-2787/02 от 23.05.2016г, ФАУ «ГЛАВГОСЭКС-ПЕРТИЗА РОССИИ"</t>
  </si>
  <si>
    <t>№ 263-17/КРЭ-3023/02 от 07.08.2017г, ФАУ «ГЛАВГОСЭКС-ПЕРТИЗА РОССИИ"</t>
  </si>
  <si>
    <t>№ 264-17/КРЭ-3025/02 от 07.08.2017г, ФАУ «ГЛАВГОСЭКС-ПЕРТИЗА РОССИИ"</t>
  </si>
  <si>
    <t>№ 204-17/КРЭ-3053/02 от 11.07.2017г, ФАУ «ГЛАВГОСЭКС-ПЕРТИЗА РОССИИ"</t>
  </si>
  <si>
    <t>№ 088-16/ХГЭ-1937/02 от 19.02.2016г, ФАУ «ГЛАВГОСЭКС-ПЕРТИЗА РОССИИ"</t>
  </si>
  <si>
    <t>№ 165-17/ОГЭ-5472/02 от 29.06.2017г, ФАУ «ГЛАВГОСЭКС-ПЕРТИЗА РОССИИ"</t>
  </si>
  <si>
    <t>№ 167-17/ОГЭ-5488/02 от 29.06.2017г, ФАУ «ГЛАВГОСЭКС-ПЕРТИЗА РОССИИ"</t>
  </si>
  <si>
    <t>№ 166-17/ОГЭ-5473/02 от 29.06.2017г, ФАУ «ГЛАВГОСЭКС-ПЕРТИЗА РОССИИ"</t>
  </si>
  <si>
    <t>№ 155-18/КРЭ-3203/02 от 24.04.2018г, ФАУ «ГЛАВГОСЭКС-ПЕРТИЗА РОССИИ"</t>
  </si>
  <si>
    <t>Администрации  районов.</t>
  </si>
  <si>
    <t>№ RU753000-77 от 07.10.2011г.
Мин. Тер. Развития Забайкальского края.</t>
  </si>
  <si>
    <t>№ RU753000-78 от 07.10.2011г.
Мин. Тер. Развития Забайкальского края.</t>
  </si>
  <si>
    <t>№ RU 75513102от 22.04.2011г. Администрация  Могочинского района.</t>
  </si>
  <si>
    <t>№ RU75506101-94  от  20.12.2011г.
Администрация 
Забайкальского
района.</t>
  </si>
  <si>
    <t>№ 1 от 30.08.2006г. Администрация  
Борзинского
района.</t>
  </si>
  <si>
    <t>№RU 92505101-339 от 27.11.2012г.
Админисьтрация
Борзинского
района</t>
  </si>
  <si>
    <t>№RU9200086 МС от 30.04.2014г.
Министерстро строительства и ЖКХ РФ</t>
  </si>
  <si>
    <t>№ RU92-0087-МС от 30.04.2014 г. МС и ЖКХ РФ</t>
  </si>
  <si>
    <t>№ RU92-0248-МС от 06.02.2015 г. МС и ЖКХ РФ</t>
  </si>
  <si>
    <t>№ RU92-0276-МС от 05.03.2015 г. МС и ЖКХ РФ</t>
  </si>
  <si>
    <t>№ RU92-0277-МС от 05.03.2015 г. МС и ЖКХ РФ</t>
  </si>
  <si>
    <t>№ 75-32-0420-2015МС Министерством строительсва и желищно - комунального хозяйства РФ. от 24.09.2015г.</t>
  </si>
  <si>
    <t>№ 75-25-0486-2015МС Министерством строительсва и желищно - комунального хозяйства РФ от 23.12.2015г.</t>
  </si>
  <si>
    <t>№ 75-25-0547-2016МС Министерством строительсва и желищно - комунального хозяйства РФ от 12.01.2016г.</t>
  </si>
  <si>
    <t xml:space="preserve">№ 75-25-0530-2016МС от 23.07.2016г
Министерство строительства и ЖКХ РФ
До 08.06.2017г
</t>
  </si>
  <si>
    <t xml:space="preserve">№ 75-25-0660-2016МС от 30.05.2016г
Министерство строительства и ЖКХ РФ
До 30.08.2017г
</t>
  </si>
  <si>
    <t>№ 75-04-0586-2016МС от 23.03.2016 г. МС и ЖКХ РФ</t>
  </si>
  <si>
    <t xml:space="preserve">№ 75-25-0545-2016МС от 12.01.2016г
Министерство строительства и ЖКХ РФ
До 12.12.2016г
</t>
  </si>
  <si>
    <t xml:space="preserve">№ 75-25-0636-2016МС от 28.04.2016г
Министерство строительства и ЖКХ РФ
До 28.06.2017г
</t>
  </si>
  <si>
    <t>№ 75-25-0666-2016МС от 06.06.2016г
Министерство строительства и ЖКХ РФ
До 28.06.2017г</t>
  </si>
  <si>
    <t>№ 75-25-0732-2016МС от 08.07.2016г Министерство строительства и ЖКХ РФ
До 08.02.2018г</t>
  </si>
  <si>
    <t xml:space="preserve">№ 75-20-0840-2016МС от 06 октября 2016 г.
Министерство строительства и ЖКХ РФ
</t>
  </si>
  <si>
    <t xml:space="preserve">№ 75-20-0841-2016МС от 06 октября 2016 г.
Министерство строительства и ЖКХ РФ
</t>
  </si>
  <si>
    <t xml:space="preserve">№ 75-22-0843-2016МС от 10 октября 2016 г.
Министерство строительства и ЖКХ РФ
</t>
  </si>
  <si>
    <t xml:space="preserve">№ 75-28-0846-2016МС от 10 октября 2016 г.
Министерство строительства и ЖКХ РФ
</t>
  </si>
  <si>
    <t xml:space="preserve">№ 75-28-0847-2016МС от 10 октября 2016 г.
Министерство строительства и ЖКХ РФ
</t>
  </si>
  <si>
    <t xml:space="preserve">№77-22-0849-2016МС от 17.10.2016г.
Министерство строительства и ЖКХ РФ
</t>
  </si>
  <si>
    <t xml:space="preserve">№75-22-0853-2016МС от 20.10.2016г.
Министерство строительства и ЖКХ РФ
</t>
  </si>
  <si>
    <t xml:space="preserve">№75-22-0848-2016МС от 14.10.2016г.
Министерство строительства и ЖКХ РФ
</t>
  </si>
  <si>
    <t xml:space="preserve">№75-22-0854-2016МС от 20.10.2016г.
Министерство строительства и ЖКХ РФ
</t>
  </si>
  <si>
    <t xml:space="preserve">№75-25-0835-2016МС от 30.09.2016г.
Министерство строительства и ЖКХ РФ
</t>
  </si>
  <si>
    <t xml:space="preserve">№75-21-0963-2016МС от 13.03.2017г.
Министерство строительства и ЖКХ РФ
</t>
  </si>
  <si>
    <t xml:space="preserve">№75-21-0645-2016МС от 05.05.2016г.
Министерство строительства и ЖКХ РФ
</t>
  </si>
  <si>
    <t xml:space="preserve">№75-08-0644-2016МС от 05.05.2016г.
Министерство строительства и ЖКХ РФ
</t>
  </si>
  <si>
    <t xml:space="preserve">№75-25-1004-2017МС от 21.04.2017г.
Министерство строительства и ЖКХ РФ
</t>
  </si>
  <si>
    <t xml:space="preserve">№75-22-0962-2017МС от 13.03.2017г.
Министерство строительства и ЖКХ РФ
</t>
  </si>
  <si>
    <t xml:space="preserve">№75-28-0951-2017МС от 06.03.2017г.
Министерство строительства и ЖКХ РФ
</t>
  </si>
  <si>
    <t xml:space="preserve">№75-28-0952-2017МС от 06.03.2017г.
Министерство строительства и ЖКХ РФ
</t>
  </si>
  <si>
    <t xml:space="preserve">№75-20-1106-2017МС от 09.08.2017г.
Министерство строительства и ЖКХ РФ
</t>
  </si>
  <si>
    <t xml:space="preserve">№75-20-1108-2017МС от 09.08.2017г.
Министерство строительства и ЖКХ РФ
</t>
  </si>
  <si>
    <t xml:space="preserve">№75-20-1161-2017МС от 05.10.2017г.
Министерство строительства и ЖКХ РФ
</t>
  </si>
  <si>
    <t xml:space="preserve">№75-20-1156-2017МС от 25.09.2017г.
Министерство строительства и ЖКХ РФ
</t>
  </si>
  <si>
    <t xml:space="preserve">№75-20-1135-2017МС от 05.09.2017г.
Министерство строительства и ЖКХ РФ
</t>
  </si>
  <si>
    <t xml:space="preserve">№75-20-1128-2017МС от 25.08.2017г.
Министерство строительства и ЖКХ РФ
</t>
  </si>
  <si>
    <t xml:space="preserve">№75-20-1160-2017МС от 03.10.2017г.
Министерство строительства и ЖКХ РФ; №75-20-1525-2018МС от 27.10.2018г.
Министерство строительства и ЖКХ РФ
</t>
  </si>
  <si>
    <t xml:space="preserve">№75-20-1165-2017МС от 11.10.2017г.
Министерство строительства и ЖКХ РФ
</t>
  </si>
  <si>
    <t xml:space="preserve">№75-20-1170-2017МС от 16.10.2017г.
Министерство строительства и ЖКХ РФ
</t>
  </si>
  <si>
    <t xml:space="preserve">№75-28-0689-2016МС от 24.06.2016г.
Министерство строительства и ЖКХ РФ
</t>
  </si>
  <si>
    <t xml:space="preserve">№75-20-1176-2017МС от 24.10.2017г.
Министерство строительства и ЖКХ РФ
</t>
  </si>
  <si>
    <t xml:space="preserve">№75-20-1184-2017МС от 31.10.2017г.
Министерство строительства и ЖКХ РФ
</t>
  </si>
  <si>
    <t xml:space="preserve">№75-20-1177-2017МС от 25.10.2017г.
Министерство строительства и ЖКХ РФ
</t>
  </si>
  <si>
    <t xml:space="preserve">№75-25-1429-2018МС от 21.06.2018г.
Министерство строительства и ЖКХ РФ
</t>
  </si>
  <si>
    <t>№1 от 15.12.2008г.
№2 от 17.02.2015г.</t>
  </si>
  <si>
    <t>Строительство очистных сооружений в ремонтном локомотивном депо Улан-Удэнское Восточно-Сибирская дирекция по ремонту тягового подвижного состава.</t>
  </si>
  <si>
    <t>Реконструкция вокзального комплекса Улан-Удэ.</t>
  </si>
  <si>
    <t>Комплексная реконструкция участка Карымская-Забайкальск. Электрификация участка Борзя – Забайкальск Заб. Железной дороги. Адрес: Забайкальский край, Борзинский район</t>
  </si>
  <si>
    <t>Развитие ст. Забайкальск. Реконструкция сортировочной системы колеи 1435мм. Адрес: Забайкальский край, ст. Забайкальск</t>
  </si>
  <si>
    <t>Реконструкция участка Карымская-Забайкальск. Строительство вторых путей на участке рзд.115-ст.Соктуй 4 этап. Закрытие рзд.81. Адрес: Забайкальский край, Борзинский район</t>
  </si>
  <si>
    <t>Железнодорожная инфраструктура на участке Таксимо-Хани Восточно-Сибирской железной дороги "Строительство двух-путной вставки на перегоне Кодар-Леприндо".  Адрес: Забайкальский край, Каларский район</t>
  </si>
  <si>
    <t>Республика Бурятия</t>
  </si>
  <si>
    <t>ОАО "РЖД"</t>
  </si>
  <si>
    <t xml:space="preserve">ООО "Стройновация" </t>
  </si>
  <si>
    <t xml:space="preserve">АО «РЖДстрой» </t>
  </si>
  <si>
    <t xml:space="preserve">ООО «Транспортные системы» </t>
  </si>
  <si>
    <t xml:space="preserve">ООО «ГеоСтрой» </t>
  </si>
  <si>
    <t>№192-16/ГГЭ-10427/04 от 19.02.2016 ФАУ "Главгосэкспетиза России"</t>
  </si>
  <si>
    <t>№ 1835-15/ГГЭ-10283/04 от 29.12.2015г. Федеральное автономное учреждение "Главное Управление Государственной Экспертизы"</t>
  </si>
  <si>
    <t>№ 178-16/ГГЭ-10419/04 от 15.02.2016г. Федеральное автономное учреждение "Главное Управление Государственной Экспертизы"</t>
  </si>
  <si>
    <t>№ 156-16/ГГЭ-10394/04 от 11.02.2016г. Федеральное автономное учреждение "Главное Управление Государственной Экспертизы"</t>
  </si>
  <si>
    <t>№ 179-16/ГГЭ-10395/04 от 15.02.2016г. Федеральное автономное учреждение "Главное Управление Государственной Экспертизы"</t>
  </si>
  <si>
    <t>№ 117-18/КРЭ-3165/02 от 28.03.2018 года, Красноярский филиал ФАУ  «Главгосэкспертиза России»</t>
  </si>
  <si>
    <t>№ 1289-17/ГГЭ-11422/04 от 01.12.2017 года, ФАУ  «Главное Управление Государственной Экспертиза»</t>
  </si>
  <si>
    <t xml:space="preserve">№ 03-13-0650-2016МС Министерство строительства и жилично-коммунального хозяйства РФ от 16.05.2016г. </t>
  </si>
  <si>
    <t>№ 03-17-0564-2016МС от 29.02.2016г. Министерство строительства и жилично-коммунального хозяйства РФ</t>
  </si>
  <si>
    <t>№ 03-000-0635-2016МС от 28.04.2016г. Министерство строительства и жилично-коммунального хозяйства РФ</t>
  </si>
  <si>
    <t>№ 03-17-0639-2016МС от 28.04.2016г. Министерство строительства и жилично-коммунального хозяйства РФ</t>
  </si>
  <si>
    <t>№ 03-17-0680-2016МС от 22.06.2016г. Министерство строительства и жилично-коммунального хозяйства РФ</t>
  </si>
  <si>
    <t>№03-24-1377-2018МС  от 26.04.2018 года Министерство строительства и жилично-коммунального хозяйства РФ</t>
  </si>
  <si>
    <t>№ 75-25-0629-2016-МС 28.04.2016 года Министерство строительства и жилично-коммунального хозяйства РФ</t>
  </si>
  <si>
    <t>№03-000-1245-2017МС  от 20.12.2017 года Министерство строительства и жилично-коммунального хозяйства РФ</t>
  </si>
  <si>
    <t>Реконструкция технологических объектов ФГКУ комбинат «Аргунь» Росрезерва. Адрес: Забайкальский край, г. Шилка</t>
  </si>
  <si>
    <t>Горно-обогатительный комбинат Александровксий (ГОК). Адрес: Забайкальский край, Могочинский район</t>
  </si>
  <si>
    <t>Горноперерабатывающее предприятие на базе Верхне-Алиинского золоторудного месторождения. Адрес: Забайкальский край, Балейский район, долина р. Алия, в 30км восточнее г. Балей</t>
  </si>
  <si>
    <t>Строительство Быстринского горно-обогатительного комбината. Адрес: Забайкальский край, Газимуро-Заводский район</t>
  </si>
  <si>
    <t>Карьер по отработке запасов железных руд Березовского месторождения. Адрес: Забайкальский край, муниципальный район "Нерчинско-Заводский район"</t>
  </si>
  <si>
    <t>Обогатительная фабрика по переработке полиметаллических руд месторождения "Нойон-Толгой" с объектами вспомогательного назначения. Адрес: Забайкальский край, Александрово-Заводский район, в 1,4 км на юг-восток от с. Бутунтай</t>
  </si>
  <si>
    <t>Строительство подземного рудника и объектов инфраструктуры на Юго-Восточном участке месторождения "Нойон-Тологой". Адрес: Забайкальский край, Александрово-Заводский район, в 2,1 км на юг-восток от с. Бутунтай</t>
  </si>
  <si>
    <t>1-этап  Эксплуатационного полигона ПВ объекта «Участок подземного выщелачивания на площадке месторождения «Вершинное». Адрес: Республика Бурятия , МО "Баунтовское эвенкийкий район", Хигдинское рудное поле</t>
  </si>
  <si>
    <t>Строительство предприятия по добыче и переработке окисленных руд Дельмачикского золоторудного месторождения. Адрес: Забайкальский край, Шилкинский район, в 27 км от пгт. Первомайский</t>
  </si>
  <si>
    <t>Горнодобывающее предприятие на базе месторождения «Нойон-Тологой». Юго-Западный участок. Адрес: Забайкальский край, Александрово-Заводский район, в 0,5 км на юг от с. Бутунтай</t>
  </si>
  <si>
    <t>Освоение Аргунского и Жерлового месторождений. Строительство рудника №6 ПАО «ППГХО». Адрес: Забайкальский край, Краснокаменский район, в 5 км. от г. Краснокаменск</t>
  </si>
  <si>
    <t>Горноперерабатывающее предприятие на базе золоторудного месторождения «Наседкино». Адрес: Забайкальский край, Могочинский район, в 37 км СЗ от ж/д станции Могоча</t>
  </si>
  <si>
    <t>Обогатительная установка по переработке технологических отложений Джидинского ВМК, Республика Бурятия, Закаменский район</t>
  </si>
  <si>
    <t>Участок кучного выщелачивания на месторождении "Зун-Оспа". "Поверхностный водозабор" (площадь застройки 17 м2, стрительный объем 51 м3</t>
  </si>
  <si>
    <t>Участок кучного выщелачивания на месторождении "Зун-Оспа"</t>
  </si>
  <si>
    <t>Вторая очередь объекта "Расширение хвостохранилища обогатительной Фабрики рудника "Кедровский" секция 6-1,6-2,6-36"</t>
  </si>
  <si>
    <t>ФГКУ комбинат «Аргунь»
Росрезерва</t>
  </si>
  <si>
    <t>ЗАО
"Рудник Александровский"</t>
  </si>
  <si>
    <t>ЗАО ЗРК "Омчак"</t>
  </si>
  <si>
    <t>ООО ГРК "Быстринское"</t>
  </si>
  <si>
    <t>ООО "Горнопромышленная компания ЛУНЭН"</t>
  </si>
  <si>
    <t>ООО "Байкалруд"</t>
  </si>
  <si>
    <t>АО "Хиагда"</t>
  </si>
  <si>
    <t>ООО "Золото Дельмачик"</t>
  </si>
  <si>
    <t>ПАО "ППГХО"</t>
  </si>
  <si>
    <t>ООО "Дальцветмет"</t>
  </si>
  <si>
    <t>АО "Закаменск"</t>
  </si>
  <si>
    <t>ООО "Старательская артель Китой"</t>
  </si>
  <si>
    <t>ООО "Артель старателей Западная"</t>
  </si>
  <si>
    <t xml:space="preserve">ООО «Электротехническая компания» </t>
  </si>
  <si>
    <t xml:space="preserve">ООО Строительныя компания "Байкалстройресурс" </t>
  </si>
  <si>
    <t xml:space="preserve">ООО "Артель старателей Западная" </t>
  </si>
  <si>
    <t>№ 31с-13/ГГЭ-7949/10 от 25.01.2013г. ФАУ "Главгосэкспертиза России"</t>
  </si>
  <si>
    <t>№192-13/ГГЭ-8005/15 от 21.03.2013г.
№589-13/ГГЭ-8005/15 от 19.07.2013г. выдано ФАУ "Главгосэкспертиза России"</t>
  </si>
  <si>
    <t>№1310-11/ГГЭ-7479/15 от 21.12.2011г., ФАУ "Главгосэкспертиза" (г. Москва)</t>
  </si>
  <si>
    <t>№ 00489-18/ГГЭ-08263/24-01 от 06.09.2018г. ФАУ
"Главгосэкспертиза России"</t>
  </si>
  <si>
    <t xml:space="preserve"> №255-11/КРЭ-0113/06 от 26.08.2011 г. Красноярским филиалом ФАУ "Главэкспертиза России"</t>
  </si>
  <si>
    <t xml:space="preserve">№ 936-12/ГГЭ-7870/15 ФГУ "ГЛАВГОСЭКСПЕРТИЗА РОССИИ"  от 03.10.2012 г.; № 236-18/ГГЭ-7870/15 от 01.03.2018г. ФАУ "ГЛАВГОСЭКСПЕРТИЗА РОССИИ"  </t>
  </si>
  <si>
    <t>ФГУ "ГЛАВГОСЭКСПЕРТИЗА РОССИИ" №460-15/ГГЭ-9833/15 от 27.03.2015г</t>
  </si>
  <si>
    <t>№ 081-16/ГГЭ-10333/15 от 26.01.2016г. ФАУ "ГЛАВГОСЭКСПЕРТИЗА РОССИИ"</t>
  </si>
  <si>
    <t>№ 652-17/ГГЭ-10867/15 от 16.06.2017г. ФАУ "ГЛАВГОСЭКСПЕРТИЗА РОССИИ"</t>
  </si>
  <si>
    <t>№ 297-17/ГГЭ-10482/15 от 28.03.2017г. ФАУ "ГЛАВГОСЭКСПЕРТИЗА РОССИИ"</t>
  </si>
  <si>
    <t>№ 461-16ГГЭ-10486/15 от 26.04.2016г. ФАУ "ГЛАВГОСЭКСПЕРТИЗА РОССИИ"</t>
  </si>
  <si>
    <t>№ 058-18/ГГЭ-11523/15 от 22.01.2018г. ФАУ "ГЛАВГОСЭКСПЕРТИЗА РОССИИ"</t>
  </si>
  <si>
    <t>№ 729-17/ГГЭ-9203/15 от 06.07.2017г. ФАУ "Главгосэкспертиза России"</t>
  </si>
  <si>
    <t>№ 245-15/КРЭ-2589/06 от 04.09.2015г. Красноярский филиал ФАУ "ГЛАВГОСЭКСПЕРТИЗА"</t>
  </si>
  <si>
    <t>№347-15/КРЭ-2631/04 Красноярский филиал ФАУ "Главгосэкспертиза России"</t>
  </si>
  <si>
    <t>№ RU 92531102 102-13 от 10.09.2013г Администрация г.п. Шилкинское</t>
  </si>
  <si>
    <t>№ Чит06 от 15.04.2013г. Забайкалнедра</t>
  </si>
  <si>
    <t>№ ЧИТ 04 от 14.03.2013г. - строительство поверхностного комплекса  объекта капитального строительства; № ЧИТ 05 от 28.03.2013г. - строительство подземного комплекса объекта капитального строительства</t>
  </si>
  <si>
    <t>№RU92506303-09 от
07.02.2013г.
Отдел архитектуры
Газ-Заводского
района</t>
  </si>
  <si>
    <t xml:space="preserve"> № 75-76630000-22-2016 от 29.06.2016г. </t>
  </si>
  <si>
    <t>№ 75-76604418-38-2018 от 03.05.2018г. Отдел геологии и лицензирования по Забайкальскому краю Центрсибнедра.</t>
  </si>
  <si>
    <t>№ ЧИТ 04 от 14.03.2013г. - строительство поверхностного комплекса  объекта капитального строительства; № ЧИТ 16 от 07.09.2015г. Депортамент по недропользованию по центрально-сибирскому округу</t>
  </si>
  <si>
    <t>№ 04-502-22-2016 от 24.02.2016г. Отдел геологии и лицензирования Департамента по недропользованию по Центрально-Сибирскому округу по Республике Бурятия. № 03-02-238-2016 от 03.03.2016г. "Росатом"</t>
  </si>
  <si>
    <t>№ 75-76654000-34-2017 от 14.09.2017г. Отдел геологии и лицензирования по Забайкальскому краю Центрсибнедра.</t>
  </si>
  <si>
    <t>№ 75-7660400-35-2017 от 18.09.2017г. Отдел геологии и лицензирования по Забайкальскому краю Центрсибнедра.</t>
  </si>
  <si>
    <t xml:space="preserve">№ 75-76621000-23-2016 от 06.07.2016г. Отдел геологии и лицензирования по Забайкальскому краю Центрсибнедра. № 75-09-253-2016 от 24.062016г. РОСАТОМ </t>
  </si>
  <si>
    <t>№ 75-76626000-37-2018 от 01.03.2018г. Отдел геологии и лицензирования по Забайкальскому краю Центрсибнедра.</t>
  </si>
  <si>
    <t>№ 04-507-28-2017 от 22.09.2017 Отдел геологии и лицензирования Департамента по недропользованиию по Центрально-Сибирскому округу по Республике Бурятия</t>
  </si>
  <si>
    <t>№ 04-515-16-2015 от 05.10.2015г. Департамент недропользования по Центрально-сибирскому округу по Республике Бурятия</t>
  </si>
  <si>
    <t>№ 04-513-25-2017 от 29.05.2017г. Департамент по недропользованию по Центрально-Сибирскому округу по Республике Бурятия</t>
  </si>
  <si>
    <t>Строительство и реконструкция участков автомобильной дороги М-51, М-53, М-55 "Байкал"- от Челябинска через Курган, Омск, Новосибирск, Кемерово, Красноярск, Иркутск, Улан-Удэ до Читы.Реконструкция автомобильной дороги Р-258 "Байкал" Иркутск-Улан-Удэ-Чита км 464+550-км 470+590, Республика Бурятия</t>
  </si>
  <si>
    <t xml:space="preserve">Строительство и реконструкция участков автомобильной дороги М-51, М-53, М-55 "Байкал"- от Челябинска через Курган, Омск, Новосибирск, Кемерово, Красноярск, Иркутск, Улан-Удэ до Читы.Реконструкция автомобильной дороги Р-258 "Байкал" Иркутск-Улан-Удэ-Чита км 243+800- км 248+300, Республика Бурятия </t>
  </si>
  <si>
    <t>Расходы на ликвидацию грунтовых разрывов на сети автомобильных дорог федрального значения. Строительство автомобильной дороги Култук-Монды км 72+500-км 83+000, Республика Бурятия</t>
  </si>
  <si>
    <t>Рекострукция аэродромного комплекса Аэропорта г. Улан-Удэ 1 этап совокупность объектов строительства 1.1</t>
  </si>
  <si>
    <t>Рекострукция аэродромного комплекса Аэропорта г. Улан-Удэ 1 этап совокупность объектов строительства 1.2</t>
  </si>
  <si>
    <t>Рекострукция аэродромного комплекса Аэропорта г. Улан-Удэ 2 этап</t>
  </si>
  <si>
    <t>ФКУ «Управление федеральных авто-мобильных дорог «Южный Байкал» Федерального до-рожного агентства».</t>
  </si>
  <si>
    <t xml:space="preserve">1. ЗАО "Дорожник" </t>
  </si>
  <si>
    <t xml:space="preserve">1. ООО "Дорстройсервис" </t>
  </si>
  <si>
    <t xml:space="preserve">1. АО "Труд" </t>
  </si>
  <si>
    <t xml:space="preserve">1. ООО «ВОСТОК» </t>
  </si>
  <si>
    <t>Положительное заключение государственной экспертизы № 189-12/КРЭ-1604/02 от 06.07.2012г. Красноярский филиал ФГУ "Главгосэкспертиза России"</t>
  </si>
  <si>
    <t>Положительное заключение государственной экспертизы № 230-12/КРЭ-1637/02 от 27.08.2012г. Красноярский филиал ФГУ "Главгосэкспертиза России"</t>
  </si>
  <si>
    <t>Положительное заключение государственной экспертизы № 339-11/КРЭ-1065/02 от 20.12.2011г. Красноярский филиал ФГУ "Главгосэкспертиза России"</t>
  </si>
  <si>
    <t>Заключение государственной экспертизы проектной документации  № 03-1-4-0148-13 Управление государственной экспертизы Республики Бурятия от 04.09.2013, №056-14/КРЭ-1966/05 Красноярский филиал ФАУ «Главгосэкспертиза России» от 28.02.2014.</t>
  </si>
  <si>
    <t>Заключение государственной экспертизы проектной документации  № 03-1-4-0149-13 Управление государственной экспертизы Республики Бурятия от 04.09.2013, №023-14/КРЭ-1967/05 Красноярский филиал ФАУ «Главгосэкспертиза России» от 29.01.2014.</t>
  </si>
  <si>
    <t>№02-1/111 от 13.10.14г.  Федеральное дорожное агенство Министерства транспорта РФ</t>
  </si>
  <si>
    <t>№ 02-1/44 от 26.06.2014г. Федеральное дорожное агенство Министерства транспорта РФ</t>
  </si>
  <si>
    <t>№ 02-1/45 от 01.07.2014г. Федеральное дорожное агенство Министерства транспорта РФ</t>
  </si>
  <si>
    <t>№ 03-ru04302000-027-2018 от 15.05.2018  до 14.11.2018, выдано Федеральным  дорожным агентством  Министерства транспорта РФ.</t>
  </si>
  <si>
    <t>№ 03-ru04302000-028-2018 от 15.05.2018  до 14.11.2018, выдано Федеральным  дорожным агентством  Министерства транспорта РФ.</t>
  </si>
  <si>
    <t>ФГУП "Администрация гражданских аэропортов (аэродромов)"</t>
  </si>
  <si>
    <t xml:space="preserve">ФГУП "Главное военно-строительное управление № 7" </t>
  </si>
  <si>
    <t>ФГУП "Главное военно-строительное управление № 7" 5</t>
  </si>
  <si>
    <t xml:space="preserve">№ 456-16/ГГЭ-0909/04 от 25.04.2016г. ФГУ "Главгосэкспертиза России" </t>
  </si>
  <si>
    <t>№ 03-24-416-2018/ФАВТ-04 от30.10.2018г. Выдано Федеральным агентством воздушного транспорта</t>
  </si>
  <si>
    <t>№ 1 от 17.08.2016г.</t>
  </si>
  <si>
    <t>Не выдано</t>
  </si>
  <si>
    <t>Забайкальское Управление Ростехнадзора</t>
  </si>
  <si>
    <t>№б/н от 07.12.2017г.</t>
  </si>
  <si>
    <t>№31-18/ДКРС от 06.07.2018г.</t>
  </si>
  <si>
    <t>№27-17/ДКРС от 31.07.2017</t>
  </si>
  <si>
    <t>№30-18/ДКРС от 17.05.2018</t>
  </si>
  <si>
    <t>№б/н от 01.12.2017г.</t>
  </si>
  <si>
    <t>№3 от 05.10.2015г.</t>
  </si>
  <si>
    <t>№1/1 от 02.05.2015г.</t>
  </si>
  <si>
    <t>№01-ГТС-2018 от 12.01.2018г.</t>
  </si>
  <si>
    <t>№31-Б-004 от 16.06.2014г.</t>
  </si>
  <si>
    <t>№32-Б-005 от 16.06.2014г.</t>
  </si>
  <si>
    <t>№б/н от 17.06.2014г.</t>
  </si>
  <si>
    <t>№б/н от 07.09.2018</t>
  </si>
  <si>
    <t>№1 от 13.09.2013г</t>
  </si>
  <si>
    <t xml:space="preserve">Забайкальское управление </t>
  </si>
  <si>
    <t>№ 1 от 15.04.2013 г.</t>
  </si>
  <si>
    <t>Забайкальское управление Ростехнадзора</t>
  </si>
  <si>
    <t>№ 063 от 28.06.2013 г.</t>
  </si>
  <si>
    <t>№1 от 12.02.2013г.</t>
  </si>
  <si>
    <t>№1 от 14 ноября 2012 г.</t>
  </si>
  <si>
    <t>№1 от 30.07.2013г.  ООО " Байкалруд"; №3 от 29.09.2013 ООО " Байкалруд"</t>
  </si>
  <si>
    <t>№1 от 14.09.2015</t>
  </si>
  <si>
    <t>№ 9 от 09.02.2017г.</t>
  </si>
  <si>
    <t>№ б/н от 26.10.2017г.</t>
  </si>
  <si>
    <t>№ 05 от 30.10.2017г.</t>
  </si>
  <si>
    <t>№ 1 от 20.02.2018г.</t>
  </si>
  <si>
    <t>№ 1 от 30.05.2018г.</t>
  </si>
  <si>
    <t>№22-19/ДКРС от 22.08.2016 вх.11077 от 25.08.2016</t>
  </si>
  <si>
    <t>ООО "Байкальская горная компания"</t>
  </si>
  <si>
    <t>№ 36-18/ДКРС от 28.11.2018</t>
  </si>
  <si>
    <t>№ 06.02.2019г./5 от 06.02.2021</t>
  </si>
  <si>
    <t>№ 06.02.2019г./3 от 06.02.2023</t>
  </si>
  <si>
    <t>№ 06.02.2019г./6 от 06.02.2024</t>
  </si>
  <si>
    <t>№75-24-1676-2019МС от 23.01.2019г.
Министерство строительства и ЖКХ РФ</t>
  </si>
  <si>
    <t>№ 75-1-1-3-001496-2018 от 24.09.2018 г. ФАУ «ГЛАВГОСЭКС-ПЕРТИЗА РОССИИ»</t>
  </si>
  <si>
    <t>№ 75-1-1-3-002038-2018 от 03.10.2018 г. ФАУ «ГЛАВГОСЭКС-ПЕРТИЗА РОССИИ»</t>
  </si>
  <si>
    <t>№75-08-1642-2018МС от 28.12.2018 г.
Министерство строительства и ЖКХ РФ</t>
  </si>
  <si>
    <t>№ 75-1-1-3-002008-2018 от 02.10.2018 г. ФАУ «ГЛАВГОСЭКС-ПЕРТИЗА РОССИИ»</t>
  </si>
  <si>
    <t>№75-08-1673-2018МС от 22.01.2019 г.
Министерство строительства и ЖКХ РФ</t>
  </si>
  <si>
    <t>№ 75-76615000-89-2019 от 17.01.2019 г. Отдел геологии и лицензирования по Забайкальскому краю Центрсибнедра.</t>
  </si>
  <si>
    <t>№ 75-1-1-3-007130-2018 от 12.12.2018 г. ФАУ «ГЛАВГОСЭКС-ПЕРТИЗА РОССИИ»</t>
  </si>
  <si>
    <t>ООО "ТАИР"</t>
  </si>
  <si>
    <t>№ 26.02.2019г./2 от 26.02.2019 г.</t>
  </si>
  <si>
    <t>№ 75-12-1712-2019МС от 26.02.2019 г. Министерство строительства и ЖКХ РФ</t>
  </si>
  <si>
    <t>№ 013-18/КРЭ-3075/02 от 22.01.2018 г. ФАУ «ГЛАВГОСЭКС-ПЕРТИЗА РОССИИ»</t>
  </si>
  <si>
    <t>№1 от 10.10.2011г.</t>
  </si>
  <si>
    <t>№1 от 08.12.2011г.</t>
  </si>
  <si>
    <t>№1 от 09.07.2012г.</t>
  </si>
  <si>
    <t>№1 от 27.06.2012г.</t>
  </si>
  <si>
    <t>№2 ОВК  от 19.04.2013г</t>
  </si>
  <si>
    <t>№5577 от 19.05.2014г</t>
  </si>
  <si>
    <t>№ 1 от 26.08.2014 г.</t>
  </si>
  <si>
    <t>№ 1 от 11.03.2015 г.</t>
  </si>
  <si>
    <t>№ 1 от 20.04.2015 г.</t>
  </si>
  <si>
    <t>№ 1 от 12.05.2015 г.</t>
  </si>
  <si>
    <t>№ 1 от 08.12.2015г</t>
  </si>
  <si>
    <t>№ 2-16/ДКРС от 19.04.2016г</t>
  </si>
  <si>
    <t>№ 1-16/ДКРС от 06.04.2016г</t>
  </si>
  <si>
    <t>№ 10-16/ДКРС от 23.06.2016г</t>
  </si>
  <si>
    <t>№ 13-16/ДКРС от 23.06.2016г</t>
  </si>
  <si>
    <t>№ 1.05.2016 от 20.05.2016г</t>
  </si>
  <si>
    <t>№11-16/ДКРС от 23.07.2016г</t>
  </si>
  <si>
    <t>№ 12-16/ДКРС от 23.06.2016г</t>
  </si>
  <si>
    <t>№ 19-16/ДКРС от 14.07.2016г</t>
  </si>
  <si>
    <t>№ 20-16/ДКРС от 01.08.2016г</t>
  </si>
  <si>
    <t>№ 31.08.2016-от 31.08.2016г</t>
  </si>
  <si>
    <t>№ 05.09.2016 от 06.09.2016г</t>
  </si>
  <si>
    <t>№ 4 от 10.10.2016г</t>
  </si>
  <si>
    <t>№ 14.10.2016 от 19.10.2016г</t>
  </si>
  <si>
    <t>№ 10.10.2016 от19.10.2016г</t>
  </si>
  <si>
    <t>№ 11.10.2016 от 19.10.2016г</t>
  </si>
  <si>
    <t>№ 13.10.2016 от 19.10.2016г</t>
  </si>
  <si>
    <t>№ 12.10.2016 от 19.10.2016г</t>
  </si>
  <si>
    <t>№ 17.11.2016 от 02.11.2016г</t>
  </si>
  <si>
    <t>№ 18.11.2016 от 15.11.2016г</t>
  </si>
  <si>
    <t>№ 19.11.2016 от 15.11.2016г</t>
  </si>
  <si>
    <t>№ 21.11.2016 от 15.11.2016г</t>
  </si>
  <si>
    <t>№ 22-16/ДКРС от 31.10.2016г</t>
  </si>
  <si>
    <t>№ 22.03.2017 от 22.03.2017г.</t>
  </si>
  <si>
    <t>№ 21.03.2017 от 21.03.2017г.</t>
  </si>
  <si>
    <t>№ 1 от 18.05.2017г.</t>
  </si>
  <si>
    <t>№ 08.06.2016 от 08.06.2017г.</t>
  </si>
  <si>
    <t>№ 10.07.2017/2 от 10.07.2017г.</t>
  </si>
  <si>
    <t>№ 10.07.2017 от 10.07.2017г.</t>
  </si>
  <si>
    <t>№ 21.09.2017-2 от 21.09.2017г.</t>
  </si>
  <si>
    <t>№ 21.09.2017-1 от 21.09.2017г.</t>
  </si>
  <si>
    <t>№ 11.10.2017 от 11.10.2017г.</t>
  </si>
  <si>
    <t>№ 16.10.2017 от 16.10.2017г.</t>
  </si>
  <si>
    <t>№ 17.10.2017 от 17.10.2017г.</t>
  </si>
  <si>
    <t>№ 17.10.2017/1 от 17.10.2017г.</t>
  </si>
  <si>
    <t>№ 18.10.2017/1 от 18.10.2017г.</t>
  </si>
  <si>
    <t>№ 24.10.2017-1 от 24.10.2017г.</t>
  </si>
  <si>
    <t>№ 24.10.2017 от 24.10.2017г.</t>
  </si>
  <si>
    <t>№ 14.11.2017/3 от 14.11.2017г.</t>
  </si>
  <si>
    <t>№ 1 от 16.11.2017г.</t>
  </si>
  <si>
    <t>№ 25.12.2017 от 25.12.2017г.</t>
  </si>
  <si>
    <t>№ 06.03.2018 от 06.03.2018г.</t>
  </si>
  <si>
    <t>№ 23.04.2018 от 23.04.2018г.</t>
  </si>
  <si>
    <t>№ 32-08/ДКРС от 09.07.2018г.</t>
  </si>
  <si>
    <t>№ 1 от 20.02.2019 г.</t>
  </si>
  <si>
    <t>ООО "Восточный портал"</t>
  </si>
  <si>
    <t>№ 75-28-1610-2018МС от 12.12.2018 г. Министерство строительства и ЖКХ РФ</t>
  </si>
  <si>
    <t>№ 75-28-1609-2018МС от 12.12.2018 г. Министерство строительства и ЖКХ РФ</t>
  </si>
  <si>
    <t>№ 256-17/КРЭ-3084/02 от 23.08.2017 г. ФАУ «ГЛАВГОСЭКС-ПЕРТИЗА РОССИИ»</t>
  </si>
  <si>
    <t>№ 409-17/КРЭ-3105/02 от 19.12.2017 г. ФАУ «ГЛАВГОСЭКС-ПЕРТИЗА РОССИИ»</t>
  </si>
  <si>
    <t>№ 14.03.2019г./1 от 14.03.2019 г.</t>
  </si>
  <si>
    <t>№ 14.03.2019г./2 от 14.03.2019 г.</t>
  </si>
  <si>
    <t>ООО "ТС Строй"
ООО "ИРМЗ"</t>
  </si>
  <si>
    <t xml:space="preserve">Реконструкция земляного полотна на 1374 км Уоян-Таксимо Восточно-Сибирской железной дороги (разъезд Казанкан)  </t>
  </si>
  <si>
    <t xml:space="preserve">ООО «ТС-Срой» </t>
  </si>
  <si>
    <t>№ 191-18/КРЭ-3215/02 от 21.05.2018 года, Красноярский филиал ФАУ  «Главгосэкспертиза России»</t>
  </si>
  <si>
    <t>№ 013-13-1515-2018МС 21.09.2018 года Министерство строительства и жилично-коммунального хозяйства РФ</t>
  </si>
  <si>
    <t>№38-19/ДКРС от 14.01.2019</t>
  </si>
  <si>
    <t>№ 211-13/КРЭ-1823/02
от 13.09.2013
ФАУ "Главгосэкспертиза России" Красноярский филиал; № 172-18/КРЭ-1823/02 от 07.05.2018 ФАУ "Главгосэкспертиза России" Красноярский филиал</t>
  </si>
  <si>
    <t>№RU92-0341-Госстрой от 25.11.2013
Федеральное агенство по строительству и жилищно-комунальному хоз-ву; № 75-25-1709-2019МС от 13.02.2019 Министерстро строительства и ЖКХ РФ</t>
  </si>
  <si>
    <t>«Реконструкция земляного полотна  (скально – обвальный участок) на 6350-6351 км  Забайкальской ж.д. Адрес: Забайкальский край, Карымский  район</t>
  </si>
  <si>
    <t>«Реконструкция земляного полотна  (скально – обвальный участок) на 6299-6301 км  Забайкальской ж.д.Адрес: Забайкальский край, Карымский  район</t>
  </si>
  <si>
    <t>«Реконструкция земляного полотна  1 пути  на 6360 ПК 0 – 6360 км ПК 10 участка Чита - Хабаровск  Забайкальской ж.д. Адрес: Забайкальский край, Шилкинский  район</t>
  </si>
  <si>
    <t>Горно-металлургический «Удокан». I очередь строительства на производительность 12.0 млн. тонн руды в год. Адрес: Забайкальский край, Каларский  район</t>
  </si>
  <si>
    <t>Реконструкция моста 2 пути на 6477 км ПК8 Забайкальской ж.д. Адрес: Забайкальский край, Нерчинский район</t>
  </si>
  <si>
    <t>Реконструкция моста 2 пути на 7017 км ПК2 Забайкальской железной дороги. Адрес: Забайкальский край, Могочинский район</t>
  </si>
  <si>
    <t>Реконструкция моста 2 пути на 7019 км ПК7 Забайкальской железной дороги. Адрес: Забайкальский край, Могочинский район</t>
  </si>
  <si>
    <t>№75-32-0641-2016МС от 25.04.2016г, Министерство строительства и ЖКХ РФ; №75-32-1764-2019МС от 19.04.2019.</t>
  </si>
  <si>
    <t>№ 278-15/ХГЭ-1778/05 от 03.12.2015г, ФАУ «ГЛАВГОСЭКС-ПЕРТИЗА РОССИИ"; № 116-18/ХГЭ-1778/02 от 20.04.2018 ФАУ «ГЛАВГОСЭКС-ПЕРТИЗА РОССИИ"</t>
  </si>
  <si>
    <t>Реконструкция моста 1 и 2 пути на 6074 км. ПК9 Забайкальской железной дороги. Адрес: Забайкальский край, Читинский район</t>
  </si>
  <si>
    <t>«Реконструкция станции Карымская Забайкальской железной дороги. Нечетный приёмо-отправочный парк». Адрес: Забайкальский край, Карымский район.</t>
  </si>
  <si>
    <t xml:space="preserve">№ 417-17/КРЭ-1822/02 от 21.12.2017г ФАУ «ГЛАВГОСЭКС-ПЕРТИЗА РОССИИ» </t>
  </si>
  <si>
    <t xml:space="preserve">№ 03-13-1421-2018МС от 08.06.2018 г Министерство строительства и ЖКХ РФ </t>
  </si>
  <si>
    <t xml:space="preserve"> Строительство второго пути на перегоне Таксимо – Лодья участка Таксимо – Новая Чара ВСЖД. Адрес: Забайкальский край, Каларский район</t>
  </si>
  <si>
    <t xml:space="preserve">ООО  "СТРОИТЕЛЬНО-МОНТАЖНЫЙ ПОЕЗД №398" </t>
  </si>
  <si>
    <t xml:space="preserve">ЗАО "Рудник Александровский"
</t>
  </si>
  <si>
    <t xml:space="preserve">ООО "ВАНТ" </t>
  </si>
  <si>
    <t xml:space="preserve">ООО "Востокгеология"
</t>
  </si>
  <si>
    <t xml:space="preserve">ООО "Байкалруд" </t>
  </si>
  <si>
    <t>ООО "Политех"</t>
  </si>
  <si>
    <t xml:space="preserve">ООО "Золото Дельмачик" </t>
  </si>
  <si>
    <t xml:space="preserve">ООО "Атомспецстрой" </t>
  </si>
  <si>
    <t xml:space="preserve">ООО "Подрядчик" </t>
  </si>
  <si>
    <t xml:space="preserve">ООО "Байкальская горная компания" </t>
  </si>
  <si>
    <t>Реконструкция мостов 1 и 2 пути на 6392 км ПК6 Забайкальской железной дороги. Адрес: Забайкальский край, Шилкинский район</t>
  </si>
  <si>
    <t xml:space="preserve">ООО "ТАИР" </t>
  </si>
  <si>
    <t>№ 280-17/КРЭ-3101/02 от 29.09.2017г. ФАУ «ГЛАВГОСЭКС-ПЕРТИЗА РОССИИ» Красноярский филиал</t>
  </si>
  <si>
    <t>№ 75-24-1753-2019МС от 08.04.2019 г. Министерство строительства и ЖКХ РФ</t>
  </si>
  <si>
    <t>№ 05.06.2019 г./ от 05.06.2019 г.</t>
  </si>
  <si>
    <t>Строительство разреза по добыче каменного угля на Зашуланском месторождении .1-ая очередь. Адрес: Забайкальский край, Красночикойский район, Зашуланское месторождение  (уч.№ 1)</t>
  </si>
  <si>
    <t>ООО "Разрезуголь"</t>
  </si>
  <si>
    <t>ООО "СК-АЛЬЯНС" СРО № 80 от 12.04.2019 г. СРО-С-078-24112009</t>
  </si>
  <si>
    <t>№139-18/КРС-3342 от 12.04.2018г. ФАУ «ГЛАВГОСЭКСПЕРТИЗА»</t>
  </si>
  <si>
    <t>№ 75-76622000-88-2018 от 26.12.2018, выдано Отделом геологии и лицензирования по За-байкальскому краю Департамента по недропользо-ванию  по Цен-трально-сибирскому округу. (Центрсибнедра) до 28.12.2019</t>
  </si>
  <si>
    <t>№ 1 от 17.06.2019 г</t>
  </si>
  <si>
    <t>ОАО "РЖД" ДКРС-Иркутск</t>
  </si>
  <si>
    <t xml:space="preserve">ООО "Спецтрансстрой" </t>
  </si>
  <si>
    <t>№17-16/ДКРС от 06.07.2016</t>
  </si>
  <si>
    <t>ОАО "РЖД" ДКСС</t>
  </si>
  <si>
    <t xml:space="preserve">"Строительно монтажный трест-14" (СМТ-14) филиал АО "РЖДСтрой" </t>
  </si>
  <si>
    <t>№ 143-14/КРЭ-210/04 от 27.05.2014г. Федеральное автономное учреждение "Главное Управление Государственной Экспертизы"</t>
  </si>
  <si>
    <t>№ 03-24-1030-2017МС от 22.05.2017г. Министерство строительства и жилично-коммунального хозяйства РФ</t>
  </si>
  <si>
    <t>Реконструкция мостов 1 и 2 путей на 5385 км ПК 2 участка Иркутск - Петровский Завод</t>
  </si>
  <si>
    <t>№ 00096-18/КРЭ-12880/401 от 16.07.2018 года, Красноярский филиал ФАУ  «Главгосэкспертиза России»</t>
  </si>
  <si>
    <t>№ 03-09-1737-2019МС от 18.03.2019 Министерство строительства и жилично-коммунального хозяйства РФ</t>
  </si>
  <si>
    <t>№40-19/ДКРС от 03.04.2019г.</t>
  </si>
  <si>
    <t>Строительство здания Четвертого арбитражного апелляционного суда</t>
  </si>
  <si>
    <t>Четвертый ар-битражный апелляционный суд</t>
  </si>
  <si>
    <t>ЗАО " Востсибпроект"   СРО № 643 от 13.06.2019 г.</t>
  </si>
  <si>
    <t xml:space="preserve">№740-17/ГГЭ-11020/05 от 11.07.2017 г.
ФАУ «ГЛАВГОСЭКС-ПЕРТИЗА»
</t>
  </si>
  <si>
    <t>№ 1 от 15.07.2019 г</t>
  </si>
  <si>
    <t>№ 92-303-182-2019 от 24.07.2019 г., выдано Администрацией городского округа "Город Чита"</t>
  </si>
  <si>
    <t>Реконструкция мостов 1 и 2 пути на 6447 км ПК5 Забайкальской железной дороги»</t>
  </si>
  <si>
    <t>№75-24-1810-2019 МС от 07.06.2019г. Министерство строительства и ЖКХ РФ до 07.03.2020г</t>
  </si>
  <si>
    <t>№ 243-17/КРЭ-3073/02 от 16.08.2017г. ФАУ «ГЛАВГОСЭКС-ПЕРТИЗА РОССИИ» Красноярский филиал</t>
  </si>
  <si>
    <t>№ 19.08.2019-1 от 19.08.2019 г</t>
  </si>
  <si>
    <t>Реконструкция трубы на 6828 км ПК5 Забайкальской железной дороги»</t>
  </si>
  <si>
    <t>№75-28-1834-2019 МС от 28.06.2019г. Министерство строительства и ЖКХ РФ до 03.11.2019г.</t>
  </si>
  <si>
    <t>№ 162-16/КРЭ-2758/02 от 17.05.2016 г. ФАУ «ГЛАВГОСЭКС-ПЕРТИЗА РОССИИ» Красноярский филиал</t>
  </si>
  <si>
    <t>№ 19.08.2019-2 от 19.08.2019 г</t>
  </si>
  <si>
    <t>Реконструкция трубы на 6917 км ПК2 Забайкальской железной дороги»</t>
  </si>
  <si>
    <t>№75-28-1136-2017 МС от 05.09.2017г. Министерство строительства и ЖКХ РФ до 05.12.2019г.</t>
  </si>
  <si>
    <t>№ 162-16/КРЭ-2759/02 от 17.05.2016 г. ФАУ «ГЛАВГОСЭКС-ПЕРТИЗА РОССИИ» Красноярский филиал</t>
  </si>
  <si>
    <t>№ 19.08.2019-3 от 19.08.2019 г</t>
  </si>
  <si>
    <t xml:space="preserve">Реконструкция моста  
2 пути на 6448 км ПК10 Забайкальской железной дороги»
</t>
  </si>
  <si>
    <t>№75-24-1812-2019 МС от 07.06.2019г. Министерство строительства и ЖКХ РФ до 07.03.2020г</t>
  </si>
  <si>
    <t>№ 246-17/КРЭ-3074/02 от 16.08.2017 г. ФАУ «ГЛАВГОСЭКС-ПЕРТИЗА РОССИИ» Красноярский филиал</t>
  </si>
  <si>
    <t>№ 26.08.2019-2 от 26.08.2019 г</t>
  </si>
  <si>
    <t xml:space="preserve">Реконструкция моста  
1 и 2 пути на 6790 км ПК4 Забайкальской железной дороги
</t>
  </si>
  <si>
    <t>№75-28-1828-2019 МС от 24.06.2019г. Министерство строительства и ЖКХ РФ до 10.04.2020г</t>
  </si>
  <si>
    <t>№ 260-17/КРЭ-3083/02 от 25.08.2017 г. ФАУ «ГЛАВГОСЭКС-ПЕРТИЗА РОССИИ» Красноярский филиал</t>
  </si>
  <si>
    <t>№ 26.08.2019-3 от 26.08.2019 г</t>
  </si>
  <si>
    <t xml:space="preserve">Реконструкция моста  
2 пути на 6431 км ПК6 Забайкальской железной дороги»
</t>
  </si>
  <si>
    <t xml:space="preserve">№ 75-24-1835-2019МС от 01 июля 2019 г. 
Министерство строительства и ЖКХ РФ до 07.03.2020г
</t>
  </si>
  <si>
    <t>№ 317-17/КРЭ-3127/02 от 24.09.2017 г ФАУ «ГЛАВГОСЭКС-ПЕРТИЗА РОССИИ» Красноярский филиал</t>
  </si>
  <si>
    <t>№ 26.08.2019-1 от 26.08.2019 г</t>
  </si>
  <si>
    <t>ООО «Строительные техенологии»
ООО «ЭлитСпецСтрой»</t>
  </si>
  <si>
    <t>16-16/ДКРС от 22.08.2016</t>
  </si>
  <si>
    <t>ЗОС</t>
  </si>
  <si>
    <t>К</t>
  </si>
  <si>
    <t>ООО "Гипрострой" Саморегулируемая организация «Союз Строительных Компаний «ТАШИР» №236 от 28.04.2017 г.</t>
  </si>
  <si>
    <t xml:space="preserve">Реконструкция моста  
1 и 2 пути на 6435 км ПК9 Забайкальской железной дороги»
</t>
  </si>
  <si>
    <t xml:space="preserve">№ 75-24-1892-2019МС от 20 августа 2019 г. 
Министерство строительства и ЖКХ РФ до 20.05.2020г
</t>
  </si>
  <si>
    <t>№ 252-КРЭ-3072/02 от 17.08.2017 г ФАУ «ГЛАВГОСЭКС-ПЕРТИЗА РОССИИ» Красноярский филиал</t>
  </si>
  <si>
    <t>№ 28.08.2019-1 от 28.08.2019 г</t>
  </si>
  <si>
    <t>Реконструкция станции Онохой</t>
  </si>
  <si>
    <t>№ 03-1-1-3-001583-2018 от 26.09.2018 года, Красноярский филиал ФАУ  «Главгосэкспертиза России»</t>
  </si>
  <si>
    <t>№ 03-06-1908-2019МС 27.08.2019 года Министерство строительства и жилично-коммунального хозяйства РФ</t>
  </si>
  <si>
    <t>№49-19/ДКРС от 03.09.2019</t>
  </si>
  <si>
    <t>не выдано</t>
  </si>
  <si>
    <t xml:space="preserve">Забайкальский
край </t>
  </si>
  <si>
    <t xml:space="preserve">Реконструкция моста  
2 пути на 7016 км ПК7 Забайкальской железной дороги»
</t>
  </si>
  <si>
    <t>ООО "Восточный портал" Саморегулируемая организация Ассоциация инжиниринговых компаний №670 от 20.07.2017 г.</t>
  </si>
  <si>
    <t>№ 407-17/КРЭ-3081/0 от 19.12.2017 г. ФАУ «ГЛАВГОСЭКС-ПЕРТИЗА РОССИИ» Красноярский филиал</t>
  </si>
  <si>
    <t>№ 75-28-1882-2019МС от 16 августа 2018 г. Министерство строительства и ЖКХ РФ до16 мая 2020 г.</t>
  </si>
  <si>
    <t>№ 10.09.2019 от 10.09.2019 г</t>
  </si>
  <si>
    <t>Реконструкция станции Хилок Забайкальской железной дороги</t>
  </si>
  <si>
    <t>ОАО «РЖД» ДКСС</t>
  </si>
  <si>
    <t>№ 75-20-1931-2019МС от 12 сентября 2019 г. Министерство строительства и ЖКХ РФ до 15.09.2020 г.</t>
  </si>
  <si>
    <t>№ 75-1-1-3-003167-2019 от 13.02.2019 г. Красноярский филиал ФАУ «ГЛАВГОСЭКСПЕР-ТИЗА РОССИИ»</t>
  </si>
  <si>
    <t>№ 1/19 от 17.10.2019 г.</t>
  </si>
  <si>
    <t>ООО "ОСК 1520"</t>
  </si>
  <si>
    <t xml:space="preserve">АО 
«Ново-Широкинский рудник»
</t>
  </si>
  <si>
    <t xml:space="preserve">№ 75-1-1-3-005226-2019 от 12.03.2019 г.
ФАУ «ГЛАВГОСЭКС-ПЕРТИЗА
</t>
  </si>
  <si>
    <t>№ 75-76610000-90-2019 от 22 апреля 2019 г. Отдел геологии и лицензирования по Забай-кальскому краю Департамента по недропользованию по Центрально-Сибирскому округу (Центрсибнедра) до 22 ноября 2022 г.</t>
  </si>
  <si>
    <t>ООО "РегионСтройНафта" СРО №С-164-77-0226-77-170217 от 17.02.2017 г.</t>
  </si>
  <si>
    <t>№ б/н от 12.11.2019 г.</t>
  </si>
  <si>
    <t>Горно добывающее и переробатывающие предприятия на базе место рождения плавикового шпата "Экитинское"</t>
  </si>
  <si>
    <t>ООО "ДРУЗА"</t>
  </si>
  <si>
    <t>ООО "Эгитинский ГОК"
ООО "СибСтройСервис"</t>
  </si>
  <si>
    <t>№03-1-1-3-017881-2019 от 04.09.2019, Красноярский филиал ФАУ  «Главгосэкспертиза России»</t>
  </si>
  <si>
    <t>№ 04-505-35-2019 от 22.08.2019 Департамент по недропользованию по Центрально-Сибирскому округу по Республике Бурятия</t>
  </si>
  <si>
    <t>№ 1 от 23.09.2019</t>
  </si>
  <si>
    <t>Строительство корпуса обогащения кл.0-25 мм Тугнуйской обогатительной фабрики</t>
  </si>
  <si>
    <t>ООО "Тугнуйское обогатительная фабрика"</t>
  </si>
  <si>
    <t>ООО "Производственна фирма Теплоэнергоспецмонтаж"</t>
  </si>
  <si>
    <t>№ 75-1-1-3-028447-2019 от 18.10.2019  Красноярский филиал ФАУ  «Главгосэкспертиза России»</t>
  </si>
  <si>
    <t>№ 92-RU-92521309-16-2019 от 31.10.2019 Администрация муниципального района "Петровск-Забайкальский район"</t>
  </si>
  <si>
    <t>№ 1 от 18.11.2019</t>
  </si>
  <si>
    <t>Участок подземного выщелачивания на площадке месторождения "Вершинное"</t>
  </si>
  <si>
    <t>ООО "Атомспецстрой"</t>
  </si>
  <si>
    <t>№081-16/ГГЭ-10333/15 от 26.01.2016 ФАУ  «Главгосэкспертиза России»</t>
  </si>
  <si>
    <t>№04-502-33-2019 от 29.07.2019 Департамент по недропользованию по Центрально-Сибирскому округу по Республике Бурятия</t>
  </si>
  <si>
    <t>№12 от 01.10.2019</t>
  </si>
  <si>
    <t>Озерный ГОК (Республика Бурятия) и объекты его инфраструктуры</t>
  </si>
  <si>
    <t xml:space="preserve">ООО «Озёрное» </t>
  </si>
  <si>
    <t>№281-12/КРЭ-1329/06 от 26.11.2012 Красноярский филиал ФАУ  «Главгосэкспертиза России»</t>
  </si>
  <si>
    <t>№04-505-382019 от 15.10.2019 года, Выдано отделом геологии и лицензирования Департамент по недропользованию по Центрально-Сибирскому округу по Республике Бурятия</t>
  </si>
  <si>
    <t>№1 от 30.10.2019</t>
  </si>
  <si>
    <t xml:space="preserve">Реконструкция путепровода на км334+988 а/д Р-258 «Байкал» Иркутск-Улан-Удэ-Чита Республика Бурятия </t>
  </si>
  <si>
    <t>ФКУ «Управление федеральных автомобильных дорог «Южный Байкал» Федерального дорожного агентства»</t>
  </si>
  <si>
    <t>АО "Дорожник"</t>
  </si>
  <si>
    <t>№ 168-17/ГГЭ-10440/04  от 22.02.2017г. ФАУ «Главгосэкспертиза России»</t>
  </si>
  <si>
    <t>№03-ru04509102-090-2019 от 23 августа 2019 г. выдано Федеральным  дорожным агентством  Министерства транспорта РФ</t>
  </si>
  <si>
    <t>№ 09-09-2019 от 25.11.2019</t>
  </si>
  <si>
    <t xml:space="preserve">Реконструкция моста  
2 пути на 6839 км ПК10 Забайкальской железной дороги
</t>
  </si>
  <si>
    <t>ООО "Строительная компания "ЮГ"         СРО № 3190 от 14.02.2018 г.</t>
  </si>
  <si>
    <t>№ 057-18/КРЭ-3291/02 от 20.02.2018г. Красно-ярский филиал ФАУ «ГЛАВГОСЭКСПЕР-ТИЗА РОССИИ»</t>
  </si>
  <si>
    <t>№ 75-28-1849-2019МС от 22.07.2019 г. Министерство строительства и ЖКХ</t>
  </si>
  <si>
    <t>№ 11.12.2019-1 от 11.12.2019 г.</t>
  </si>
  <si>
    <t xml:space="preserve">Реконструкция трубы  
 на 6915 км ПК2 Забайкальской желез-ной дороги»
</t>
  </si>
  <si>
    <t>№ 046-18/КРЭ-3173/02 от 16.02.2018г. Красно-ярский филиал ФАУ «ГЛАВГОСЭКСПЕР-ТИЗА РОССИИ»</t>
  </si>
  <si>
    <t>№ 75-28-1852-2019МС от 22.07.2019 г. Министерство строительства и ЖКХ</t>
  </si>
  <si>
    <t>№ 11.12.2019 от 11.12.2019 г.</t>
  </si>
  <si>
    <t>Выдан</t>
  </si>
  <si>
    <t xml:space="preserve">ООО "ЛидерСтрой-М" СРО № 653 от 26.06.2017 г.  </t>
  </si>
  <si>
    <t>№ 00144-18/КРЭ-13088/401 от 13.08.2018г. Красноярский филиал ФАУ «ГЛАВГОСЭКСПЕР-ТИЗА РОССИИ»</t>
  </si>
  <si>
    <t>№ 75-20-2040-2019МС от 29 ноября 2019 г. Министерство строительства и ЖКХ</t>
  </si>
  <si>
    <t>№ 26.12.2019 от 26.12.2019 г.</t>
  </si>
  <si>
    <t>Увеличение производственной мощности разреза  «Апсатский» до 3,0 млн. тонн угля в год</t>
  </si>
  <si>
    <t xml:space="preserve">ООО
«Арктические разработки»
</t>
  </si>
  <si>
    <t xml:space="preserve">№ 186-17/ГГЭ-8396/15 от 27.02.2017 г.
ФАУ «ГЛАВГОСЭКС-ПЕРТИЗА»
</t>
  </si>
  <si>
    <t>№75-76615000-100-2019 от 11.10.2019 г.  Отдел геологии и лицензирования Департамента по недропользованию по Дальневосточ-ному федеральному округу по За-байкальскому краю (Забай-калнедра) до 01 марта 2022 г.</t>
  </si>
  <si>
    <t xml:space="preserve">АО «Разрез Харанорский»             </t>
  </si>
  <si>
    <t>№ 15-3127 от 15.01.2020 г.</t>
  </si>
  <si>
    <t>Выдан ЗОС</t>
  </si>
  <si>
    <t>Реконструкция моста 2 пути на 5436 км ПК 4 участка Иркутск – Петровский Завод.</t>
  </si>
  <si>
    <t>ДКРС - Иркутск ОАО "РЖД"</t>
  </si>
  <si>
    <t>ООО «Строительная Компания Иркутска» Регистрационный номер члена в реестре СРО № 799</t>
  </si>
  <si>
    <t>№ 00188-18/КРЭ-03313-401 от 30.08.2018 года, ФАУ  «Главное Управление Государственной Экспертиза»</t>
  </si>
  <si>
    <t>№03-09-1954-2019МС от 30.09.2019 года Министерство строительства и жилично-коммунального хозяйства РФ</t>
  </si>
  <si>
    <t>№54-19/ДКРС от 27.11.2019</t>
  </si>
  <si>
    <t>Реконструкция моста 1 пути на 1308 км пк 5 участка Лена-Хани.</t>
  </si>
  <si>
    <t>№ 03-1-1-3-000877-2018 от 07.09.2018 года, ФАУ  «Главное Управление Государственной Экспертиза»</t>
  </si>
  <si>
    <t>№03-17-1968-2019МС от 08.10.2019 года Министерство строительства и жилично-коммунального хозяйства РФ</t>
  </si>
  <si>
    <t>№55-19/ДКРС от 27.11.2019</t>
  </si>
  <si>
    <t>Проект реставрации  Троицкого собора в г.Кяхта Республики Бурятия</t>
  </si>
  <si>
    <t>Местная религиозная организация Православный приход храма в честь Успения Пресвятой Богородици г.Кяхта</t>
  </si>
  <si>
    <t>ООО "ПИРИТ-99" Регистрационный номер члена в реестре СРО: 864</t>
  </si>
  <si>
    <t>№230-13/КРЭ-1586/02 от 04.10.2013 Федеральное автономное учереждение "Главное управление государственной экспертизы"</t>
  </si>
  <si>
    <t>RU04-302000-1-2018 от 30.10.2018 Администрации Главы Республики Бурятия срок действия до 22.01.2021</t>
  </si>
  <si>
    <t>№1 от16.12.2019</t>
  </si>
  <si>
    <t>СТАТУС                                                                                                      (под надзором / консервация / выдано ЗОС)</t>
  </si>
  <si>
    <t>Строительство «Рудник «Арчикой»</t>
  </si>
  <si>
    <t>АО «Прииск Соловьевский»</t>
  </si>
  <si>
    <t xml:space="preserve">№ 75-1-1-2-036340-2019 от 18.12.2019 г. 
ФАУ «ГЛАВГОСЭКСПЕРТИЗА РОССИИ»
Экологическая экспертиза № АС-09-04-31/1887 от 25.08.2017 г. «Росприроднадзор»
</t>
  </si>
  <si>
    <t>№75-76648154-105-2020 от 05 февраля 2020 г. Отдел геологии и лицензирования Департамента по недро-пользованию по Дальневосточному федеральному округу по Забайкальскому краю до 06 октября 2022 г.</t>
  </si>
  <si>
    <t>№1 от 05.02.2020 г.</t>
  </si>
  <si>
    <t>Реконструкция малых и средних искусственных сооружений Восточно-Сибирской ж.д. Моста 1 пути на км.5777 км ПК 7. Адрес: Забайкальский край, Петровск-Забайкальский район</t>
  </si>
  <si>
    <t>«Реконструкция мостов 1 и 2 пути на 6393км ПК6 Забайкальской железной дороги»</t>
  </si>
  <si>
    <t>№ 16.03.2020 от 16.з03.2020 г.</t>
  </si>
  <si>
    <t>№ 75-24-1844-2019МС от 18 июля 2019 г.      Министерство строительства и ЖКХ РФ</t>
  </si>
  <si>
    <t>№ 00104-18/КРЭ-13244/401 от 24.07.2018 г. Красноярский филиал ФАУ «ГЛАВГОСЭКСПЕР-ТИЗА РОССИИ»</t>
  </si>
  <si>
    <t>Реконструкция моста 2 пути на 6331 км ПК1 Забайкальской железной дороги»</t>
  </si>
  <si>
    <t>№ 75-08-2150-2020МС от 27 января 2020 г. Министерство строительства и ЖКХ РФ</t>
  </si>
  <si>
    <t>№ 00159-18/КРЭ-13539/401 от 16.08.2018г. Красноярский филиал ФАУ «ГЛАВГОСЭКСПЕР-ТИЗА РОССИИ»</t>
  </si>
  <si>
    <t>№13.02.2020 от 13.02.2020 г.</t>
  </si>
  <si>
    <t>Горноперерерабатывающее предприятие на базе золоторудного месторождения "Наседкино". Горно-транспортная часть.</t>
  </si>
  <si>
    <t>ООО «Дальцвет-мет»</t>
  </si>
  <si>
    <t>№75-1-1-3-010979-2019 от 14.05.2019 г. выдано ФАУ «ГЛАВГОСЭКС-ПЕРТИЗА РОСИИИ»</t>
  </si>
  <si>
    <t xml:space="preserve">№75-76626000-106-2020 от 18.03.2020 г.
, выдано отделом геологии и лиценз ирования Департамента по недро-пользованию по Дальневосточному ФО по Забайкальскому краю, срок до 18.11.2021 г.
</t>
  </si>
  <si>
    <t>№ 4 от 23.03.2020 г.</t>
  </si>
  <si>
    <t>«Реконструкция моста 1 пути на 6935км ПК5 Забайкальской железной дороги»</t>
  </si>
  <si>
    <t>№ 248-17/КРЭ-3078/02 от 17.08.2017 г. Красноярский филиал ФАУ «ГЛАВГОСЭКСПЕРТИЗА РОССИИ»</t>
  </si>
  <si>
    <t>№ 75-28-1943-2019МС от 19 сентября 2019 г. Министерство строительства и ЖКХ РФ</t>
  </si>
  <si>
    <t>ООО «СКМ-Амур»</t>
  </si>
  <si>
    <t>№ 31.03.2020 от 31.03.2020 г.</t>
  </si>
  <si>
    <t>«Реконструкция моста 1  и 2 пути на 6089км ПК7 Забайкальской железной дороги»</t>
  </si>
  <si>
    <t>№ 75-22-1905-2019МС от 27 августа 2019 г. Министерство строительства и ЖКХ РФ до 27.05.2021</t>
  </si>
  <si>
    <t>№ 00091-18/КРЭ-13515/401 от 18.07.2018 г. Красноярский филиал ФАУ «ГЛАВГОСЭКСПЕРТИЗА РОССИИ»</t>
  </si>
  <si>
    <t>№ 21.04.2020 от 21.04.2020 г.</t>
  </si>
  <si>
    <t>ООО  «СК «МОСТ – ВОСТОК»</t>
  </si>
  <si>
    <t>ООО «Дальцветмет»</t>
  </si>
  <si>
    <t>«Реконструкция моста 1 и 2 пути на 5819 км ПК4 Забайкальской железной дороги»</t>
  </si>
  <si>
    <t>№ 75-16-2313-2020МС от 29 апреля 2020 г. Министерство строительства и ЖКХ РФ до 29.11.2020</t>
  </si>
  <si>
    <t>№ 75-1-1-3-001049-2018 от 13.09.2018 г. Красноярский филиал ФАУ «ГЛАВГОСЭКСПЕР-ТИЗА РОССИИ»</t>
  </si>
  <si>
    <t>№ 25.05.2020 от 25.05.2020 г.</t>
  </si>
  <si>
    <t>«Реконструкция моста 1 и 2 пути на 5849 км ПК3 Забайкальской железной дороги»</t>
  </si>
  <si>
    <t>р</t>
  </si>
  <si>
    <t>ООО "СК "МОСТВОСТОК-1" СРО № 346 от 28.11.2019 г.</t>
  </si>
  <si>
    <t>№ 75-16-2312-2020МС от 29 апреля 2020 г. Министерство строительства и жилищно-коммунального хозяйства Россий-ской Федерации</t>
  </si>
  <si>
    <t>№ 75-1-1-3-007991-2018 от 17.12.2018 г. Красноярский филиал ФАУ «ГЛАВГОСЭКСПЕРТИЗА РОССИИ»</t>
  </si>
  <si>
    <t>«Реконструкция моста 1 и 2 пути на 5867 км ПК3 Забайкальской железной дороги»</t>
  </si>
  <si>
    <t xml:space="preserve"> № 75-20-2317-2020МС от 06 апреля 2020 г. Министерство строительства и ЖКХ РФ до 03.10.2021</t>
  </si>
  <si>
    <t>№ 75-1-1-3-002103-2018 от 03.10.2018 г. Красноярский филиал ФАУ «ГЛАВГОСЭКСПЕРТИЗА РОССИИ»</t>
  </si>
  <si>
    <t xml:space="preserve">«Реконструкция станции Пеньковая
Забайкальской железной дороги»
</t>
  </si>
  <si>
    <t>№ 75-28-2391-2020МС от 28 мая 2020 г. Министерство строительства и ЖКХ РФ до 28.08.2021 г.</t>
  </si>
  <si>
    <t>№ 75-1-1-3-036559-2019 от 18.12.2019 г. . Красноярский филиал ФАУ «ГЛАВГОСЭКСПЕР-ТИЗА РОССИИ»</t>
  </si>
  <si>
    <t xml:space="preserve">ЗабДКСС  филиал 
ОАО «РЖД
</t>
  </si>
  <si>
    <t>СМТ № 15 филиал АО "РЖДСтрой"    Ассоциация СРО «Объединение строительных организаций транспортного комплекса» № 580 от 20.06.2017 г.</t>
  </si>
  <si>
    <t>№ 1073 от 18.06.2020 г.</t>
  </si>
  <si>
    <t>Строительство комплекса кучного выщелачивания на базе техногенного  месторождения отходов Балейской ЗИФ-1 с производительностью 840 тыс. т/год»</t>
  </si>
  <si>
    <t>ООО "ТАСЕЕВСКОЕ"</t>
  </si>
  <si>
    <t xml:space="preserve">ООО "ТАСЕЕВСКОЕ" СРО № 705 от 29.04.2019 г.  </t>
  </si>
  <si>
    <t>75-1-1-3-030275-2019 от 01 ноября 2019 г. 
выдано 
ФАУ «ГЛАВГОСЭКС-ПЕРТИЗА РОСИИИ»</t>
  </si>
  <si>
    <t>№75-76606435-103-2019 от 09 декабря 2019 г.
Отдел геологии и лицензирования Департамента по недро-пользованию по Дальневосточ-ному федеральному округу по За-байкальскому краю до 09 апреля 2021 г.</t>
  </si>
  <si>
    <t>№ 1 от 05.06.2020 г</t>
  </si>
  <si>
    <t>Реконструкция моста  на 5889 км ПК1 Забайкальской железной дороги»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</si>
  <si>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</t>
  </si>
  <si>
    <t>ООО "Рудное"</t>
  </si>
  <si>
    <t>№ ЕГРЗ 03-1-1-3-002576-2020 от 04.02.2020 , Федеральное Автономное Учреждение «Главное управление государственной экспертизы» (ФАУ «Главгосэкспертиза России»)</t>
  </si>
  <si>
    <t xml:space="preserve">№ 04-502-39-2020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</si>
  <si>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№1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</si>
  <si>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2</t>
  </si>
  <si>
    <t xml:space="preserve">№ 04-502-40-2020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</si>
  <si>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№2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</si>
  <si>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3</t>
  </si>
  <si>
    <t xml:space="preserve">№ 04-502-41-2020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</si>
  <si>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№3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</si>
  <si>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4</t>
  </si>
  <si>
    <t xml:space="preserve">№ 04-502-43-2020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</si>
  <si>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№4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</si>
  <si>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5</t>
  </si>
  <si>
    <t xml:space="preserve">№ 04-502-44-2020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</si>
  <si>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№5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</si>
  <si>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6</t>
  </si>
  <si>
    <t xml:space="preserve">№ 04-502-45-2020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</si>
  <si>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№6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</si>
  <si>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7</t>
  </si>
  <si>
    <t xml:space="preserve">№ 04-502-46-2020 от 23.04.2020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</si>
  <si>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№7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</si>
  <si>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8</t>
  </si>
  <si>
    <t xml:space="preserve">№ 04-502-47-2020 от 23.04.2020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</si>
  <si>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№8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</si>
  <si>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9</t>
  </si>
  <si>
    <t xml:space="preserve">№ 04-502-48-2020 от 23.04.2020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</si>
  <si>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№9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</si>
  <si>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10</t>
  </si>
  <si>
    <t xml:space="preserve">№ 04-502-49-2020 от 06.03.2020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</si>
  <si>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№10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</si>
  <si>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11</t>
  </si>
  <si>
    <t xml:space="preserve">№ 04-502-42-2020 от 13.03.2020 отдел геологии  и лицензирования Департамента по недропользованию по Дальневосточному федеральному округу по Республика Бурятия, срок действия до 06.06.2020 </t>
  </si>
  <si>
    <t>19.03.2020 №11</t>
  </si>
  <si>
    <t>« Реконструкция моста 1 пути на 1677 км ПК2 участка Лена-Хани»</t>
  </si>
  <si>
    <t>« Реконструкция моста 1 пути на 1673 км ПК6 участка Лена-Хани»</t>
  </si>
  <si>
    <t>Реконструкция моста 1 и 2 пути на 5887 км ПК8 Забайкальской железной дороги</t>
  </si>
  <si>
    <t>Реконструкция моста 1 и 2 пути на 5809 км ПК 9  Забайкальской железной дороги</t>
  </si>
  <si>
    <t>«Строительство котельной на основной промплощадке рудника Юго-Западного участка ООО «Байкалруд»»</t>
  </si>
  <si>
    <t>ООО «Байкалруд»»</t>
  </si>
  <si>
    <t>№ 75-2-1-3-001206-2020 от 23.01.2020 г.  ООО «СибСтройЭксперт»</t>
  </si>
  <si>
    <t>№ 75-76604418-107-2020 от 09 июня 2020 г. Отдел геологии и лицензирования Департамента по недропользованию по Дальневосточ-ному федеральному округу по За-байкальскому краю сроком до 09 января 2021 г.</t>
  </si>
  <si>
    <t>ООО «ЛидерСтрой-М» СРО № 653 от         26.06.2017 г.</t>
  </si>
  <si>
    <t>№ 75-1-1-2-002156-2018 от 03.10.2018 г. Красноярский филиал ФАУ «Главгосэкспертиза России»</t>
  </si>
  <si>
    <t>№ 75-16-2357-2020МС от 18.05.2020 г. Министерство строительства и жилищно-коммунального хозяйства Россий-ской Федерации  до 18 декабря 2020 г.</t>
  </si>
  <si>
    <t>№ 23.06.2020-1 от 23.06.2020 г.</t>
  </si>
  <si>
    <t>№ 00146-18/КРЭ-13089/401 от 13.08.2018 г. Красноярский филиал ФАУ «Главгосэкспертиза России»</t>
  </si>
  <si>
    <t>№ 75-20-2371-2020МС от 22 мая 2020 г. Министерство строительства и жилищно-коммунального хозяйства Россий-ской Федерации  до 22 февраля 2021 г.</t>
  </si>
  <si>
    <t>№ 75-1-1-3-028628-2019 от 21.10.2019 г.  Красноярский филиал ФАУ «ГЛАВГОСЭКСПЕР-ТИЗА РОССИИ»</t>
  </si>
  <si>
    <t>№ 75-25-2304-2020МС от 27 апреля 2020 г. Министерство строительства и жилищно-коммунального хозяйства Россий-ской Федерации до 27.01.2021</t>
  </si>
  <si>
    <t>№ 75-25-2281-2020МС от 10 апреля 2020 г. Министерство строительства и жилищно-коммунального хозяйства Российской Федерации до 10.01.2021 г.</t>
  </si>
  <si>
    <t>№ 75-1-1-3-028057-2019 от 15.10.2019 г.  Красноярский филиал ФАУ «ГЛАВГОСЭКСПЕР-ТИЗА РОССИИ»</t>
  </si>
  <si>
    <t>Наращивание ограж-дающей дамбы золоотвала (ПИР) для Харанорской ГРЭС</t>
  </si>
  <si>
    <t xml:space="preserve">Филиал «Ха-ранорская ГРЭС» 
АО «Интер РАО-Электрогене-рация
</t>
  </si>
  <si>
    <t>№ 92-RU-92519316-02-2020 от 21 мая 2020 г. Министерство строительства и жилищно-коммунального хозяйства Россий-ской Федерации сроком до 21 мая 2023 г</t>
  </si>
  <si>
    <t xml:space="preserve">№ 75-1-1-3-036264-2019 от 18.12.2019 г. Красноярский филиал ФАУ «Главгосэкспертиза России» </t>
  </si>
  <si>
    <t>№ 1 от 25.08.2020 г.</t>
  </si>
  <si>
    <t>«Реконструкция моста 1 пути на 1644 км ПК10  участка Лена-Хани»</t>
  </si>
  <si>
    <t>№ 75-25-2366-2020МС от 22.05.2020 г. Министерство строительства и жилищно-коммунального хозяйства Российской Федерации  до 22 февраля 2021 г.</t>
  </si>
  <si>
    <t>№ 75-1-1-3-028570-2019 от 18.10.2019 г. Красноярский филиал ФАУ «Главгосэкспертиза России»</t>
  </si>
  <si>
    <t>№ 69-20/ДКРС от 03.08.2020 г.</t>
  </si>
  <si>
    <t>Реконструкция моста 1 пути на 1652 км ПК6 участка Лена-Хани»</t>
  </si>
  <si>
    <t>ДКРС-Иркутск ОАО «РЖД"</t>
  </si>
  <si>
    <t>№ 75-25-2268-2020МС от 27.03.2020 г. Министерство строительства и жилищно-коммунального хозяйства Россий-ской Федерации  до 27 декабря 2020 г.</t>
  </si>
  <si>
    <t>№ 75-1-1-3-027548-2019 от 10.10.2019 г. Красноярский филиал ФАУ «Главгосэкспертиза России»</t>
  </si>
  <si>
    <t>№ 68-20/ДКРС от 03.08.2020 г.</t>
  </si>
  <si>
    <t>«Инженерная защита объектов железнодо-рожной инфраструктуры на скально-обвальном участке 6772 км Забайкальской железной дороги»</t>
  </si>
  <si>
    <t>ДКРС-Чита ОАО «РЖД"</t>
  </si>
  <si>
    <t xml:space="preserve">Филиал «Харанорская ГРЭС» 
АО «Интер РАО-Электрогенерация
</t>
  </si>
  <si>
    <t>ООО «ТС Строй Ассоциация "Саморегулируемая организация "Объединенные производители строительных работ"   № 1333 от 11.09.2017 г</t>
  </si>
  <si>
    <t>ООО «ТС Строй» Ассоциация "Саморегулируемая организация "Объединенные производители строительных работ"   № 1333 от 11.09.2017 г</t>
  </si>
  <si>
    <t>ООО "ГеоСтрой"      СРО № 957 от             22.02.2018 г.</t>
  </si>
  <si>
    <t>№ 75-1-1-3-015106-2019 от 19.06.2019 г. Красноярский филиал ФАУ «Главгосэкспертиза России»</t>
  </si>
  <si>
    <t>№ 75-28-2432-2020МС от 19.06.2020 г. Министерство строительства и жилищно-коммунального хозяйства Россий-ской Федерации  до 19 марта 2020 г.</t>
  </si>
  <si>
    <t>№ 13.08.2020-1 от 13.08.2020 г.</t>
  </si>
  <si>
    <t>Реконструкция моста 1 и 2 пути на 5858 км ПК 10 Забайкальской железной дороги</t>
  </si>
  <si>
    <t>ООО "СК МОСТВОСТОК1"     СРО № 46 от 28.11.2019 г.</t>
  </si>
  <si>
    <t>№ 75-1-1-3-004785-2018 от 14.11.2018 г. Красноярский филиал ФАУ «Главгосэкспертиза России»</t>
  </si>
  <si>
    <t>№ 75-16-2368-2020МС от 22.05.2020 г. Министерство строительства и жилищно-коммунального хозяйства Россий-ской Федерации  до 22 февраля 2021 г.</t>
  </si>
  <si>
    <t>№ 17.08.2020-3 от 17.08.2020 г.</t>
  </si>
  <si>
    <t>Реконструкция моста 2 пути на 6731 км ПК 8 Забайкальской железной дороги</t>
  </si>
  <si>
    <t>№ 75-28-2321-2020МС от 06.05.2020 г. Министерство строительства и жилищно-коммунального хозяйства Россий-ской Федерации  до 06 марта 2022 г</t>
  </si>
  <si>
    <t>№ 75-1-1-3-000969-2018 от 12.09.2018 г. Красноярский филиал ФАУ «Главгосэкспертиза России»</t>
  </si>
  <si>
    <t>№ 18.08.2020-2 от 18.08.2020 г.</t>
  </si>
  <si>
    <t>ООО "Строительная компания "ЮГ"                 СРО № 3190 от 14.02.2018 г</t>
  </si>
  <si>
    <t>Реконструкция моста 1 и 2 пути на 5938 км ПК 2 Забайкальской железной дороги</t>
  </si>
  <si>
    <t xml:space="preserve">ООО "Строительная компания "ЮГ"                 СРО № 3190 от 14.02.2018 </t>
  </si>
  <si>
    <t>№ 75-20-2369-2020МС от 22.05.2020 г. Министерство строительства и жилищно-коммунального хозяйства Россий-ской Федерации  до 22 января 2021 г.</t>
  </si>
  <si>
    <t>№ 192-17/КРЭ-3045/02 от 30.06.2017 г. Красноярский филиал ФАУ «Главгосэкспертиза России»</t>
  </si>
  <si>
    <t>Реконструкция моста 1 пути на 5860 км ПК 5 Забайкальской железной дороги</t>
  </si>
  <si>
    <t>№ 17.08.2020-1 от 17.08.2020 г.</t>
  </si>
  <si>
    <t>№ 75-16-2411-2020МС от 09.06.2020 г. Министерство строительства и жилищно-коммунального хозяйства Российской Федерации  до 09 марта 2021 г.</t>
  </si>
  <si>
    <t>№ 75-1-1-3-004817-2018 от 14.11.2018 г. Красноярский филиал ФАУ «Главгосэкспертиза России»</t>
  </si>
  <si>
    <t>Реконструкция моста 1 пути на 5826 км ПК 6 Забайкальской железной дороги</t>
  </si>
  <si>
    <t>№ 17.08.2020-2 от 17.08.2020 г.</t>
  </si>
  <si>
    <t>№ 75-1-1-3-001116-2018 от 13.09.2018 г. Красноярский филиал ФАУ «Главгосэкспертиза России»</t>
  </si>
  <si>
    <t>№ 75-16-2363-2020МС от 21.05.2020 г. Министерство строительства и жилищно-коммунального хозяйства Россий-ской Федерации  до 21 декабря 2020 г.</t>
  </si>
  <si>
    <t>ООО "СК "МОСТВОСТОК-1" СРО № 46 от 28.11.2019 г.</t>
  </si>
  <si>
    <t>Реконструкция моста 1 пути на 6400 км ПК2 Забайкальской железной дороги</t>
  </si>
  <si>
    <t>№ 24.08.2020-1 от 24.08.2020 г.</t>
  </si>
  <si>
    <t>ООО "ТАИР" Ассоциация строителей «Саморегулируемая организация «ДОРСТРОЙ» № 1179 от 09.10.2018 г.</t>
  </si>
  <si>
    <t>№ 75-24-1854-2019МС от 22 июля 2019 г. Министерство строительства и жилищно-коммунального хозяйства Российской Федерации сроком до 22 апреля 2020 г.</t>
  </si>
  <si>
    <t xml:space="preserve">№ 313-17/КРЭ-3126/02 от 20.10.2017 г. Красноярский филиал ФАУ «Главгосэкспертиза России» </t>
  </si>
  <si>
    <t>Реконструкция моста 1 и 2 пути на 5853 км ПК 9 Забайкальской железной дороги</t>
  </si>
  <si>
    <t>№ 27.08.2020-1 от 27.08.2020 г.</t>
  </si>
  <si>
    <t>ООО "ЛидерСтрой-М"   СРО № 653 от 26.06.2017 г.</t>
  </si>
  <si>
    <t>№ 75-1-1-3-002089-2018 от 03.10.2018 г. Красноярский филиал ФАУ «Главгосэкспертиза России»</t>
  </si>
  <si>
    <t>№ 75-16-2365-2020МС от 21 мая 2020 г. Министерство строительства и жилищно-коммунального хозяйства Россий-ской Федерации сроком до 21 февраля 2021 г.</t>
  </si>
  <si>
    <t>Реконструкция моста 1 и 2 пути на 7050 км ПК7 Забайкальской железной дороги»</t>
  </si>
  <si>
    <t>№ 27.08.2020-2 от 27.08.2020 г.</t>
  </si>
  <si>
    <t>№ 75-28-2351-2020МС от 15 мая 2020 г. Министерство строительства и жилищно-коммунального хозяйства Россий-ской Федерации сроком до 15 декабря 2020 г.</t>
  </si>
  <si>
    <t xml:space="preserve">№ 75-1-1-3-001012-2018 от 12.09.2018 г. Красноярский филиал ФАУ «Главгосэкспертиза России» </t>
  </si>
  <si>
    <t>«Реконструкция моста 1 пути на 6373 км ПК2 Забайкальской железной дороги»</t>
  </si>
  <si>
    <t>№ 28.08.2020-1 от 28.08.2020 г.</t>
  </si>
  <si>
    <t>№ 265-17/КРЭ-3104/02 от 29.08.2017 г.  Красноярский филиал ФАУ «Главгосэкспертиза России»</t>
  </si>
  <si>
    <t>№ 75-24-2316-2020МС от 06 мая 2020 г. Министерство строительства и жилищно-коммунального хозяйства Россий-ской Федерации сроком до 08 января 2021 г.</t>
  </si>
  <si>
    <t>«Реконструкция моста 2 пути на 6452 км ПК7 Забайкальской железной дороги»</t>
  </si>
  <si>
    <t>№ 28.08.2020-3 от 28.08.2020 г.</t>
  </si>
  <si>
    <t>№ 75-24-2382-2020МС от 26 мая 2020 г. Министерство строительства и жилищно-коммунального хозяйства Россий-ской Федерации сроком до 26 февраля 2021 г.</t>
  </si>
  <si>
    <t>№ 00161-18/КРЭ-13355/401 от 21.08.2018 г.  Красноярский филиал ФАУ «Главгосэкспертиза России»</t>
  </si>
  <si>
    <t>Реконструкция моста 1 и 2 пути на 6433 км ПК10 Забайкальской железной дороги»</t>
  </si>
  <si>
    <t>№ 28.08.2020-2 от 28.08.2020 г.</t>
  </si>
  <si>
    <t>№ 75-24-2356-2020МС от 18 мая 2020 г. Министерство строительства и жилищно-коммунального хозяйства Россий-ской Федерации сроком до 18 ноября 2021 г.</t>
  </si>
  <si>
    <t>№ 00130-18/КРЭ-13245/401 от 02.08.2018 г.  Красноярский филиал ФАУ «Главгосэкс-пертиза России»</t>
  </si>
  <si>
    <t>Расходы на мероприятия по повышению уровня обустройства автомобильных дорог фе-дерального значения. Комплексное обустрой-ство автомобильной дороги А-350 Чита – За-байкальск – граница с Китайской Народной Республикой на участках км 11+200 - км 14+800 горный перевал, автобусные остановки, пост ДПС, км 16+500- км 19+800 н.п. Атамановка, км 50+250- км 56+300 н.п. Маккавеево, км 59+500- км 59+800 кольцевое пересечение, км 71+700 – км 72+800 кольцевое пересечение, км 348+000- км 348+300 путепровод через желез-ную дорогу, км 384+700 – км 385+300 путепро-вод через железную дорогу, км 453+600 -455+900 н.п. Билитуй, км 479+450 – км 480+300 н.п. Забайкальск, Забайкальский край»</t>
  </si>
  <si>
    <t xml:space="preserve">Расходы на мероприятия по повышению уровня обустройства автомо-бильных дорог фе-дерального значения. Комплексное обустрой-ство автомобильной дороги Р-297 «Амур» Чита-Невер-Свободный-Архара-Биробиджан-Хабаровск на участках км 0+000 – км 0+800 транспортная развязка, км 4+900-км 9+900 н.п. Угдан, н.п. Смоленка, км 196+400-км 198+500 н.п. Богомягково, км 242+300-км 243+100 авто-бусные остановки, км 304+800-км 309+750 н.п. Чернышевск, км 425+300-км 426+000 транс-портная развязка, км 479+000-км 479+750 авто-бусные остановки, км 611+900-км 612+700 ав-тобусные остановки, 
км 633+800-км 634+600 автобусные остановки, км 675+600- км 676+500 автобусные остановки, Забайкальский край»
</t>
  </si>
  <si>
    <t>ФКУ «Управ-ление феде-ральных авто-мобиль-ных дорог на тер-ритории За-байкальского края Феде-рального дорожного агентства»</t>
  </si>
  <si>
    <t>ФКУ «Управление федеральных автомобиль-ных дорог на территории Забайкальского края Федерального дорожного агентства»</t>
  </si>
  <si>
    <t xml:space="preserve">№ 75-1-1-3-028670-2019 от 21.10.2019 г. ФАУ «ГЛАВГОСЭКСПЕРТИ-ЗА </t>
  </si>
  <si>
    <t>№ 75-000-101-2020 от 28 августа 2020 г. Федеральное казенное учре-ждение «Управление феде-ральных автомобильных дорог на терри-тории Забай-кальского края Федерального дорожного агентства» сро-ком до 27 авгу-ста 2022 г.</t>
  </si>
  <si>
    <t>№ 1 от 07.09.2020 г.</t>
  </si>
  <si>
    <t>ООО "Стройсервис" Саморегулируемая организация «Союз строителей Омской области» № 529 от 27.06.2017 г.</t>
  </si>
  <si>
    <t>№ 75-1-1-3-027409-2019 от 08.10.2019 г.  ФАУ «ГЛАВГОСЭКСПЕРТИ-ЗА»</t>
  </si>
  <si>
    <t>№ 75-000-100-2020 от 28 августа 2020 г. Федеральное казенное учреждение «Управление феде-ральных автомобильных дорог на территории Забайкальского края Федерального дорожного агентства» сроком до 27 августа 2022 г.</t>
  </si>
  <si>
    <t>№ 2 от 07.09.2020 г.</t>
  </si>
  <si>
    <t>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А-340 Улан-Удэ – Кяхта – граница с Монголией км 81+200 – км 82+900 (наземные пешеходные переходы и автобусные остановки), Республика Бурятия</t>
  </si>
  <si>
    <t>ООО "Строительная компания Сибирь"</t>
  </si>
  <si>
    <t>№ 03-1-1-3-038447-2019 от 26.12.2019г. ФАУ «Главгосэкспертиза России»</t>
  </si>
  <si>
    <t>№03-ru-04518304-080-2020 от 27.07.2020г. выдано Федеральным  дорожным агентством  Министерства транспорта РФ до 26.11.2020</t>
  </si>
  <si>
    <t>№ 01-09-2020 от 02.09.2020</t>
  </si>
  <si>
    <t>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А-333 Култук – Монды – граница с Монголией на участках км 19+000 – км 20+600 (н.п. Быстрая), км 34+240 – км 36+400 (н.п. Тибельти), км 81+395 – км 87+240 (н.п. Зактуй), км 108+130 – км 110+810 (н.п. Харбяты), км 128+500 – км 131+570 (н.п. Шимки), км 173+000 – км 174+120 (н.п. Мойготы), км 203+000 – км 206+200 (н.п. Монды), Иркутская область, Республика Бурятия</t>
  </si>
  <si>
    <t>№ 03-1-1-3-037484-2019 от 24.12.2019г. ФАУ «Главгосэкспертиза России»</t>
  </si>
  <si>
    <t>№00-000-081-2020 от 27.07.2020г. выдано Федеральным  дорожным агентством  Министерства транспорта РФ до 26.06.2020</t>
  </si>
  <si>
    <t>Расходы на мероприятия по повышению уровня обустройства автомобильных дорог федерального значения. Устройство стационарного электрического осве-щения на автомобильной дороге Р-258 «Байкал» Иркутск – Улан-Удэ – Чита на участках км 100+400 – км 101+450 (н.п. Култук), км 298+770 – км 300+950 (н.п. Боярский), 329+383 – км 330+404 (н.п. Горный), км 343+600 – км 346+300 (н.п. Тимлюй), км 361+500 – км 361+800 (внеуличные наземные пеше-ходные переходы), км 375+070 – км 376+640 (н.п. Мостовка), Иркутская область, Республика Бурятия</t>
  </si>
  <si>
    <t>№ 00-1-1-3-032317-2019 от 20.11.2019г. ФАУ «Главгосэкспертиза России»</t>
  </si>
  <si>
    <t>№00-000-082-2020 от 27.07.2020г. выдано Федеральным  дорожным агентством  Министерства транспорта РФ до 26.06.2021</t>
  </si>
  <si>
    <t>Железнодорожная инфраструктура на участке Лена-Восточная – Таксимо  Восточно-Сибирской железной дороги «Строительство двухпутной вставки на перегоне Северобайкальск-Блок-пост 1084</t>
  </si>
  <si>
    <t>№ 03-1-1-3-020558-2019 от 07.08.2019 года, ФАУ  «Главное Управление Государственной Экспертиза»</t>
  </si>
  <si>
    <t>№03-000-2148-2020МС от 27.01.2020 года Министерство строительства и жилично-коммунального хозяйства РФ</t>
  </si>
  <si>
    <t>№61-20/ДКРС от 21.04.2020</t>
  </si>
  <si>
    <t>Реконструкция земляного полотна на 5435 км-5437 км участка Слюдянка – Улан-Удэ Восточно-Сибирской железной дороги</t>
  </si>
  <si>
    <t>ООО «ДорСрой» Регистрационный номер члена в реестре СРО № 437</t>
  </si>
  <si>
    <t>№ 03-1-1-3-006101 от 30.11.202018 года, ФАУ  «Главное Управление Государственной Экспертиза» Омский филиал</t>
  </si>
  <si>
    <t>№03-09-2353-2020МС от 15.05.2020 года Министерство строительства и жилично-коммунального хозяйства РФ</t>
  </si>
  <si>
    <t>№63-20/ДКРС от 19.06.2020</t>
  </si>
  <si>
    <t>Реконструкция земляного полотна на 5445 км-5447 км участка Слюдянка – Улан-Удэ Восточно-Сибирской железной дороги</t>
  </si>
  <si>
    <t>№ 03-1-1-3-006150 от 30.11.2018 года, ФАУ  «Главное Управление Государственной Экспертиза»</t>
  </si>
  <si>
    <t>№03-09-2303-2020МС от 24.04.2020 года Министерство строительства и жилично-коммунального хозяйства РФ</t>
  </si>
  <si>
    <t>Реконструкция моста 2 пути на 5445 км пк 3 участка Иркутск – Петровский завод</t>
  </si>
  <si>
    <t>АО «РЖДстрой» Строительно-монтажный трест №14 Регистрационный номер члена в реестре СРО № 580</t>
  </si>
  <si>
    <t>№ 00178-18/КРЭ-03285/401 от 27.08.2018 года, ФАУ  «Главное Управление Государственной Экспертиза»</t>
  </si>
  <si>
    <t>№03-09-2212-2020МС от 26.02.2020 года Министерство строительства и жилично-коммунального хозяйства РФ</t>
  </si>
  <si>
    <t>№60-20/ДКРС от 19.06.2020</t>
  </si>
  <si>
    <t>Реконструкция земляного полотна, строительство противоселевых сооружений 2 пути на 5625км перегона Мостовой -  Дивизионная</t>
  </si>
  <si>
    <t>№ 03-1-1-3-2335-18 от 12.09.2018 года, ФАУ  «Главное Управление Государственной Экспертиза»</t>
  </si>
  <si>
    <t>№03-08-2249-2020МС выдано 19.03.2020г года Министерство строительства и жилично-коммунального хозяйства РФ</t>
  </si>
  <si>
    <t>№64-20/ДКРС от 23.06.2020</t>
  </si>
  <si>
    <t>Филиала «Гусиноозерская ГРЭС» акционерного общества «Интер РАО – Электрогенерация»</t>
  </si>
  <si>
    <t>ООО "Угольная компания Бурятии"</t>
  </si>
  <si>
    <t>№ 03-1-1-3-037601-2019 от 24.12.2019г. ФАУ «Главгосэкспертиза России» Красноярский филиал</t>
  </si>
  <si>
    <t>№04518101-01-2020 от 11.03.2020 г. выдано Администрация Муниципального образование "Город Гусиноозерск"</t>
  </si>
  <si>
    <t>№ 1 от 15.06.2020</t>
  </si>
  <si>
    <t>«Реконструкция моста 2 пути на 6969 км ПК3 Забайкальской железной дороги»</t>
  </si>
  <si>
    <t>№ 258-17/КРЭ-3082/02 от 23.08.2018 г.  Красноярский филиал ФАУ «Главгосэкспертиза России»</t>
  </si>
  <si>
    <t>№ 75-28-1862-2019МС от 30 июля 2019 г. Министерство строительства и жилищно-коммунального хозяйства Россий-ской Федерации сроком до 31 декабря 2020 г.</t>
  </si>
  <si>
    <t>«Реконструкция моста на 6076 км ПК5 (1 и 2 пути) Забайкальской железной дороги»</t>
  </si>
  <si>
    <t>№ 305-17/КРЭ-3129/02 от 31.10.2017 г.  Красноярский филиал ФАУ «Главгосэкспертиза России»</t>
  </si>
  <si>
    <t>№ 75-22-1894-2019МС от 21 августа 2019 г. Министерство строительства и жилищно-коммунального хозяйства Россий-ской Федерации сроком до 31 декабря 2020 г.</t>
  </si>
  <si>
    <t>«Реконструкция моста 1 пути на 1546 км ПК4 участка Лена-Хани»</t>
  </si>
  <si>
    <t xml:space="preserve">№ 75-1-1-3-030057-2019 от 31.10.2019 г. Красноярский филиал ФАУ «Главгосэкспертиза России» </t>
  </si>
  <si>
    <t>№ 75-24-2406-2020МС от 08 июня 2020 г. Министерство строительства и жилищно-коммунального хозяйства Россий-ской Федерации сроком до 08 марта 2021 г.</t>
  </si>
  <si>
    <t>«Пешеходный мост на станции Яблоновая Забайкальской железной дороги»</t>
  </si>
  <si>
    <t>№ 75-22-2475-2020МС от 03 августа 2019 г. Министерство строительства и жилищно-коммунального хозяйства Россий-ской Федерации сроком до 03 мая 2021 г.</t>
  </si>
  <si>
    <t>№ 75-1-1-3-036497-2019 от 19.12.2019 г. Красноярский филиал ФАУ «Главгосэкспертиза России»</t>
  </si>
  <si>
    <t>ООО "Фундамент"</t>
  </si>
  <si>
    <t>№ 05.11.2020  от 05.11.2020 г.</t>
  </si>
  <si>
    <t>ООО «ТССтрой»                         СРО № 1333 от         11.09.2017 г.</t>
  </si>
  <si>
    <t>№ 70-20/ДКРС  от 29.09.2020 г.</t>
  </si>
  <si>
    <t>ООО «СК»Моствосток-1»   СРО № 46 от 28.11.2019 г</t>
  </si>
  <si>
    <t>№ 29.09.2020-1 от 29.09.2020 г.</t>
  </si>
  <si>
    <t>ООО «ГеоСтрой»,                СРО № 957 от             22.02.2018 г</t>
  </si>
  <si>
    <t>№ 29.09.2020-2 от 29.08.2020 г.</t>
  </si>
  <si>
    <t xml:space="preserve">«Строительство складского хозяйства на ос-новной промплощадке рудника Юго-Западного участка ООО Байкалруд». </t>
  </si>
  <si>
    <t>№ 75-76604418-113-2020 от 14 декабря 2020 г. Отдел геологии и лицензирования Департамента по недропользованию по Дальневосточному федеральному округу по Забайкальскому краю  сроком до 14 марта 2021 г.</t>
  </si>
  <si>
    <t>№ 75-2-1-3-049780-2020 от 07.10.2020 г.  Экспертная организация ООО «ПромМаш Тест»</t>
  </si>
  <si>
    <t>Забайкальский край</t>
  </si>
  <si>
    <t>Реконструкция лотка на 5944 км ПК7 (1 и 2 пути) Забайкальской железной дороги</t>
  </si>
  <si>
    <t xml:space="preserve">№ 75-20-2383-2020МС от 26 мая 2020 г. Министерство строительства и жилищно-коммунального хозяйства Россий-ской Федерации сроком до 26 января  2021 </t>
  </si>
  <si>
    <t>№ 185-17/КРЭ-3046/02 от 29.06.2017 г. Красноярский филиал ФАУ «Главгосэкспертиза России»</t>
  </si>
  <si>
    <t>«Горно-металлургический комбинат «Удокан». Транспортно-складской ком-плекс»</t>
  </si>
  <si>
    <t>№ 92-509-000-24-2020 от 16.12.2020 Администрация муниципального района «Каларский район» сроком до 16.11.2023</t>
  </si>
  <si>
    <t>ООО «Байкальская горная компания</t>
  </si>
  <si>
    <t>ООО «Бай-кальская горная компания</t>
  </si>
  <si>
    <t>№ 75-2-1-3-061977-2020 от 07.12.2020 г. .  Экспертная организация ООО «ПромМаш Тест</t>
  </si>
  <si>
    <t>Строительство админи-стративного здания со столовой на месторождении «Нойон- Тологой» ООО «Байкалруд»</t>
  </si>
  <si>
    <t xml:space="preserve">ООО 
«Байкалруд»
</t>
  </si>
  <si>
    <t>№ 75-2-1-3-059450-2020 от 24.11.2020 г. .  Экспертная организация ООО «ПромМаш Тест»</t>
  </si>
  <si>
    <t>№ 75-76604418-115-2021 от 02.02.2021 Отдел геологии и лицензирования Департамента по недро-пользованию по Дальневосточному федеральному округу по Забай-кальскому краю сроком до 02.13.2022</t>
  </si>
  <si>
    <t>Выдано ЗОС</t>
  </si>
  <si>
    <t>Проекты по реконструкции ремонтонепригодных мостов (строительство и реконструкция мостов и путепроводов). Реконструкция моста через р. Переемная на км 224+808 автомобильной дороги Р-258 «Байкал» Иркутск – Улан-Удэ – Чита, Республика Бурятия</t>
  </si>
  <si>
    <t>ООО «СтатусСиб» ИНН 3827014037 КПП 381001001 (Регистрационный номер члена в реестре СРО: 561)</t>
  </si>
  <si>
    <t>ФАУ «Главное Управление Государственной экспертизы» № 03-1-1-3-038248-2019 от 24.12.2019г</t>
  </si>
  <si>
    <t>№ 04-ru04509316-051-2020 выдано 28.05.2020г. Срок действия настоящего разрешения  до 27.02.2023г.</t>
  </si>
  <si>
    <t>№ 05-10-2020 от 05.10.2020</t>
  </si>
  <si>
    <t>Корректировка проекта строительства предприятия по отработке Хиагдинского месторождения урана методом скважинного подземного выщелачивания. Добычный полигон залежи №1</t>
  </si>
  <si>
    <t>АО "РУСБУРМАШ" ИНН 7713190205 КПП 770901001 (Регистрационный номер члена в реестре СРО: 184)</t>
  </si>
  <si>
    <t>ФАУ «Главное Управление Государственной экспертизы» № 601-16/ГГЭ-4302/02 от 31.05.2016г</t>
  </si>
  <si>
    <t>№ 04-502-54-2020 выдано 29.10.2020г. Срок действия настоящего разрешения  до 29.10.2021г.</t>
  </si>
  <si>
    <t>№14 от 28.01.2021</t>
  </si>
  <si>
    <t>Третья очередь – секция 6-3. Обьекта: Расширение хвостохранилища обогатительной Фабрики рудника «Кедровский». Секции 6-1, 6-2, 6-3</t>
  </si>
  <si>
    <t>№ 04-513-55-2021  от 18.01.2021. Департамент по недропользованию по Центрально-Сибирскому округу по Республике Бурятия</t>
  </si>
  <si>
    <t>№ 01-ГТС/6-3-2018 от 26.01.2021г.</t>
  </si>
  <si>
    <t>«Горно-металлургический ком-бинат «Удокан» Подъ-ездная авиодорога от ст. Новая Чара до площадки ГМК. Участок 1 «ст. Новая Чара – п. Удокан</t>
  </si>
  <si>
    <t>ООО "Удоканская медь"</t>
  </si>
  <si>
    <t>№ 75-2-1-3-063186-2020 от 08 декабря 2020 г. ООО «СЕРКОНС»</t>
  </si>
  <si>
    <t>№ 92-509-000-30-2021 от 29.04.2021 г. Администрация Каларского муни-ципального округа Забайкальского края</t>
  </si>
  <si>
    <t>Обогатительная фабрика № 2 по переработке по-лиметаллических руд месторождения «Нойон-Тологой» с объектами вспомогательного назначе-ния производительностью 2,2 млн. тонн руды в год</t>
  </si>
  <si>
    <t>№ 75-2-1-3-053892-2020 от 27 октября 2020 г. ФАУ «ГЛАВГОСЭКС-ПЕРТИЗА»</t>
  </si>
  <si>
    <t>№ 75-76604418-120-2021 от 29.04.2021 г. Отдел геологии и лицензирования Департамента по недропользованию по Дальневосточ-ному федеральному округу по За-байкальскому краю (срок дей-ствия до 29 апреля 2023 г.)</t>
  </si>
  <si>
    <t>Примыкание железнодорожного пути необщего пользования ООО «Байкальская горная компания» к инфраструктуре Восточно-Сибирской железной дороги на станции Новая Чара. Этап 1</t>
  </si>
  <si>
    <t>№75-2-1-3-061721-2020 от 02.12.2020 г. ООО «ПРОММАШ ТЕСТ</t>
  </si>
  <si>
    <t>№ 92-509-000-27-2021 от 11 января 2021г. Администрация муниципального района «Каларский район»</t>
  </si>
  <si>
    <t>«Горно-металлургический комбинат «Удокан» Железнодорожные пути необщего пользования ООО «БГК». Этап 1»</t>
  </si>
  <si>
    <t>№ 75-2-1-3-069906-2020 от 30 декабря 2020 г. ООО «ПромМашТест»</t>
  </si>
  <si>
    <t>№ 92-509-000-26-2020 от 30.12.2020 г. Администрация Каларского муниципального округа Забайкальского края</t>
  </si>
  <si>
    <t>№ 9 от 26.04.21</t>
  </si>
  <si>
    <t>№ 8 от 26.04.21</t>
  </si>
  <si>
    <t>№1 от 18.05.2021</t>
  </si>
  <si>
    <t>№10 от 30.04.2021</t>
  </si>
  <si>
    <t>№ б/н от 15.02.2021</t>
  </si>
  <si>
    <t>№ 7 от 22.12.2020</t>
  </si>
  <si>
    <t>№ б/н от 21.12.2020</t>
  </si>
  <si>
    <t>№ 25.12.2020 от 25.12.2021</t>
  </si>
  <si>
    <t>Увеличение про-изводительности  Тугнуйской обога-тительной фабрики до 2000 т/ч</t>
  </si>
  <si>
    <t>№ 75-1-1-3-047482-2020 от 23.09.2020  Красноярский филиал ФАУ  «Главгосэкспертиза России»</t>
  </si>
  <si>
    <t>№ 92-RU-92521309-01-2020 от 15.10.2020 Администрация муниципального района "Петровск-Забайкальский район"</t>
  </si>
  <si>
    <t>№ 1 от 15.10.2020</t>
  </si>
  <si>
    <t>Республика Бурятия
Забайкальский край</t>
  </si>
  <si>
    <t>«Строительство линии ВЛ 110 кВ, ВЛ 35 кВ, КЛ 6 кВ, ПС №1, ПС №2 внешнего электро-снабжения участка «Никольский»</t>
  </si>
  <si>
    <t>АО "Разрез Тугнуйский"</t>
  </si>
  <si>
    <t>№ 03-1-1-3-031856-2020 от 16.07.2020  ФАУ «Главгосэкспертиза России»</t>
  </si>
  <si>
    <t>№ 00-000-2925-2021МС  от 30.07.2021. Министерство строительство и жилищно-комунального хозяйства РФ</t>
  </si>
  <si>
    <t>№ 1 от 08.09.2021г.</t>
  </si>
  <si>
    <t>Станция Новая Чара Восточно-Сибирской железной дороги. Адрес: Российская Федерация, Забайкальский край</t>
  </si>
  <si>
    <t xml:space="preserve">ООО "ТС Строй"     </t>
  </si>
  <si>
    <t>№ 75-1-1-3-0018028-2021 от 13.04.2021 г. ФАУ «Главгосэкспертиза России»</t>
  </si>
  <si>
    <t>№ 75-25-2908-2021МС от 26.07.2021 г. Министерство строительства и жилищно-коммунального хозяйства Российской Федерации  до 22 февраля 2021 г.</t>
  </si>
  <si>
    <t>Реконструкция мостов 1 и 2 пути на 6367 км ПК6 Забайкальской железной дороги. Адрес: Российская Федерация, Забайкальский край, Шилкинский район</t>
  </si>
  <si>
    <t>Мост через реку Ареда на 6530 км (1 и 2 путь) Забайкальской железной дороги. Адрес: Российская Федерация, Забайкальский край, Сретенский район</t>
  </si>
  <si>
    <t>ОАО "РЖД" ДКРС-Чита</t>
  </si>
  <si>
    <t>№ 75-24-2930-2021 МС от 03.08.2021 г. Министерство строительства и жилищно-коммунального хозяйства Российской Федерации  до 03 апреля 2021 г.</t>
  </si>
  <si>
    <t>№ 292-17/КРЭ-3099/02 от 29.09.2017 ФАУ «ГЛАВГОСЭКСПЕТИЗА России» Красноярский филиал</t>
  </si>
  <si>
    <t>№ 23.08.2021 ОТ 23.08.2021</t>
  </si>
  <si>
    <t>№ 10.09.2021 от 10.09.2021</t>
  </si>
  <si>
    <t>№ 73-21/ДКРС от 03.08.2021</t>
  </si>
  <si>
    <t>'«ЛЭП 220кВ Тында-Лопча – Хани – Чара. III этап строительства. Строительство ВЛ 220 кВ Хани – Чара №2. Реконструкция ПС 220 кВ Чара (в объеме, обеспечивающем присоединение ВЛ 220 кВ Хани – Чара»</t>
  </si>
  <si>
    <t>ПАО «ФСК ЕЭС»</t>
  </si>
  <si>
    <t xml:space="preserve">ООО "ЭСК "Энергомост" </t>
  </si>
  <si>
    <t>№ 00-1-1-3-026545-2020 от 25.06.2020 ФАУ «Главное управление государственной экспертизы»</t>
  </si>
  <si>
    <t>№ 00-000-3022-2021МС от 11.10.2021 г. Министерство строительства и жилищно-коммунального хозяйства Российской Федерации до 20 июня 2023г.</t>
  </si>
  <si>
    <t>от 13.10.2021 № б/н</t>
  </si>
  <si>
    <t>31-08-2020 от 02.09.2020</t>
  </si>
  <si>
    <t>30-08-2020 от 02.09.2020</t>
  </si>
  <si>
    <t>Выдан ЗОС (1 и 4 этап)</t>
  </si>
  <si>
    <t>«Развитие станции Забайкальск Забайкальской железной дороги. Реконструкция сортировочной системы колеи 1435 мм. Третий этап 1-й очереди реконструкции»</t>
  </si>
  <si>
    <t>Мост 2 пути на 6442 км ПК4 Забайкальской железной дороги</t>
  </si>
  <si>
    <t>№ 75-1-1-3-024346-2020 от 11.06.2020 «ФАУ ГЛАВГОСЭКСПЕРТИ-ЗА РОСИИ» Красноярский филиал</t>
  </si>
  <si>
    <t>№ 75-06-3014-2021МС от 01.10.2021 Министерство строительства и жилищно-коммунального хозяйства Россий-ской Федерации до 07 июля 2023г.</t>
  </si>
  <si>
    <t>№ 75-24-3137-2021МС от 08.12.2021 Министерство строи-тельства и жилищно-коммунального хозяйства Россий-ской Федерации до 08 декабря 2022г.</t>
  </si>
  <si>
    <t>АО "РЖДстрой"</t>
  </si>
  <si>
    <t>от 24.02.2022 № 24.02.2022</t>
  </si>
  <si>
    <t>от 02.03.2022 № 02.03.2022</t>
  </si>
  <si>
    <t>Мост на 6627 км ПК1 Забайкальской железной дороги</t>
  </si>
  <si>
    <t>«Усиление земляного полотна на 6894 км Забайкальской железной дороги»</t>
  </si>
  <si>
    <t>ООО «ГеоСтрой»</t>
  </si>
  <si>
    <t>№ 75-1-1-3-048107-2020 от 28 сентября 2020 г. ФАУ «ГЛАВГОСЭКСПЕРТИЗА РОССИИ» Красноярский филиал</t>
  </si>
  <si>
    <t>№ 75-1-1-3-037731-2019 от 24 декабря 2019 г. ФАУ «ГЛАВГОСЭКСПЕРТИЗА РОССИИ» Красноярский филиал</t>
  </si>
  <si>
    <t>№ 75-21-3171-2021МС от 24.12.2021 г. Министерство строительства и ЖКХ РФ (срок действия до 24 сентября 2022 г.)</t>
  </si>
  <si>
    <t>№ 75-28-2932-2021МС от 03.08.2021 г. Министерство строительства и ЖКХ РФ  (срок действия до 03 мая 2022 г.)</t>
  </si>
  <si>
    <t>№ 09.03.2022 09.03.2022</t>
  </si>
  <si>
    <t>«Реконструкция аэропортового комплекса с. Чара (Забайкальский край) этап 1.1»</t>
  </si>
  <si>
    <t>ГКУ «Служба единого заказчика» Забайкальского края</t>
  </si>
  <si>
    <t xml:space="preserve">ППК "Военно-строительная компания" СРО от 08.06.2021 № 0383 </t>
  </si>
  <si>
    <t>№ 00243-20/ГГЭ-18883/07-01 от 05 марта 2020 г. ФАУ «ГЛАВГОСЭКСПЕРТИЗА РОССИИ»</t>
  </si>
  <si>
    <t>№ 75-25-587-2020/ФАВТ-04 от 14.05.2020 г. Федеральное агентство воздушного транспорта (срок действия до 31 декабря 2022 г.)</t>
  </si>
  <si>
    <t>№ 1 от 10.03.2022</t>
  </si>
  <si>
    <t>Озерный ГОК (Республика Бурятия) и объекты его инфраструктуры: - Автомобильная дорога № 1</t>
  </si>
  <si>
    <t>ООО «Озёрное» 
ООО "ГеоТехИнновэйшн"</t>
  </si>
  <si>
    <t>№ 03-1-1-3-063561-2021 от 27.10.2021 года, ФАУ  «Главгосэкспертиза России»</t>
  </si>
  <si>
    <t>№04-505-58-2021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</si>
  <si>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№1 от 29.11.2021</t>
  </si>
  <si>
    <t>«Озерный ГОК (Республика Бурятия) и объекты его инфраструктуры: - Автомобильная дорога № 2 - Автомобильная дорога № 3»</t>
  </si>
  <si>
    <t>№04-505-59-2021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</si>
  <si>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- Автомобильная дорога № 4»</t>
  </si>
  <si>
    <t>№04-505-60-2021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</si>
  <si>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- Автомобильная дорога № 6»</t>
  </si>
  <si>
    <t>№04-505-61-2021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</si>
  <si>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5 - Автомобильная дорога № 8 (участок №1 от автодороги №1 до ПК19)»</t>
  </si>
  <si>
    <t>№04-505-62-2021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</si>
  <si>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6 - Автомобильная дорога № 9 (участок №1 от автодороги №1 до ПК09)»</t>
  </si>
  <si>
    <t>№04-505-63-2021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</si>
  <si>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7 - Склад ПСП»</t>
  </si>
  <si>
    <t>№04-505-64-2021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</si>
  <si>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8 - Объекты открытых горных работ в составе: Трансформаторная подстанция, ВЛ 6кВ «ПС 35/6 кВ – карьер», Внутриплощадочные сети ЭС и ЭН, Западный отвал скальной вскрыши, Карьерный водоотлив с зумпфами, модульными насосными установками и водоводами карьерного водоотлива, Нагорные и водоотводные канавы, Площадки зумпфов №1, №4, №5, каждая из которых состоит из зумпфа, насосной установки и водовода, Автомобильная дорога №14 (к зумпфу №4)»</t>
  </si>
  <si>
    <t>№04-505-65-2021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</si>
  <si>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9 - Площадка заправки горной техники»</t>
  </si>
  <si>
    <t>№04-505-66-2021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</si>
  <si>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10 - Склады руды в составе: склад сидеритовой руды; склад окисленной руды; склад балансовой руды; склад забалансовой руды»</t>
  </si>
  <si>
    <t>№04-505-67-2021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</si>
  <si>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11 - площадка сгущения отвального продукта и оборотного водоснабжения без благоустройства в составе: - Насосная станция производственно-противопожарного водоснабжения; - Резервуары  производственно-противопожарного запаса воды; - Резервуары хозяйственно-питьевого запаса воды; Насосная станция  хозяйственно-питьевого водоснабжения с модулем водоподготовки; КТП; ВЛ 6кВ «ПС 110/35/6кВ-КТП площадки оборотного водоснабжения; Ограждение; Внутриплощадочные сети ЭС и ЭН; Внутриплощадочные сети НВК;  Внутриплощадочные сети ТС; Межплощадочные сети водоснабжения»</t>
  </si>
  <si>
    <t>№04-505-68-2021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</si>
  <si>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12 - Площадка комплекса котельной без благоустройства в составе: Котельная (1 модуль); Центральный тепловой пункт; Склад угля; КТП; ВЛ 6кВ «ПС 110/35/6кВ-КТП котельной»; Внутриплощадочные сети ЭС и ЭН; Внутриплощадочные сети НВК
- Озерный ГОК (Республика Бурятия) и объекты его инфраструктуры: 13 - Базовая станция связи №1 в составе: Центральная мачта; Станция связи; Трансформаторная подстанция; ВЛ 6кВ «ПС 110/35/6кВ – КТП БС-1»; Автомобильная дорога №10 (к базовой станции связи №1)»</t>
  </si>
  <si>
    <t>№04-505-69-2021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</si>
  <si>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13 - Базовая станция связи №1 в составе: Центральная мачта; Станция связи; Трансформаторная подстанция; ВЛ 6кВ «ПС 110/35/6кВ – КТП БС-1»; Автомобильная дорога №10 (к базовой станции связи №1) »</t>
  </si>
  <si>
    <t>№04-505-70-2021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</si>
  <si>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14 - Базовая станция связи №2 в составе: Центральная мачта №2; Станция связи №2; Трансформаторная подстанция; ВЛ 6кВ «ПС 110/35/6кВ – КТП БС-2»; Автомобильная дорога №11 (к базовой станции связи №2)»</t>
  </si>
  <si>
    <t>№04-505-71-2021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</si>
  <si>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15 - Площадка временного накопления твердых отходов в составе: Площадка накопления производственных отходов; Площадка для контейнеров ТКО; Ограждение; Система ливневой канализации с аккумулирующим резервуаром; Автономная осветительная установка»</t>
  </si>
  <si>
    <t>№04-505-72-2021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</si>
  <si>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16 - Площадка вспомогательных цехов без благоустройства в составе: Пожарное депо с отделением ВГСЧ; Трансформаторная подстанция; ВЛ 6кВ «ПС 110/35/6кВ – КТП площадки вспомогательных цехов; Внутриплощадочные сети ЭС и ЭН; Внутриплощадочные сети НВК;  Внутриплощадочные сети ТС; Межплощадочные сети теплоснабжения от котельной до площадки вспомогательных цехов»</t>
  </si>
  <si>
    <t>№04-505-73-2021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</si>
  <si>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17 - Площадка складского хозяйства без благоустройства в составе: Контрольно-пропускной пункт; Автомобильные весы; Закрытый материальный склад; Склад химреагентов: Закрытый склад  химреагентов; Открытый склад  химреагентов; Открытый склад оборудования и запасных частей с козловым краном; Склад баллонов технических газов; трансформаторная подстанция; ВЛ 6кВ «ПС 110/35/6кВ – КТП площадка складского хозяйства; Внутриплощадочные сети ЭС и ЭН;  Внутриплощадочные сети НВК;  Внутриплощадочные сети ТС; Межплощадочные сети теплоснабжения от котельной до площадки складского хозяйства»</t>
  </si>
  <si>
    <t>№04-505-74-2021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</si>
  <si>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18 - Площадка склад ГСМ без благоустройства в составе: Резервуарный парк дизельного топлива; Сливо-наливная площадка с навесом и аварийным резервуаром; Оперативная лабораторией; Склад масел; Площадка тарного хранения масел; АЗС вспомогательного транспорта; Трансформаторная подстанция; ВЛ 6кВ «ПС 110/35/6кВ КТП площадка склада ГСМ»; Внутриплощадочные сети ЭС и ЭН;  Внутриплощадочные сети НВК; Межплощадочные сети теплоснабжения от котельной до склада ГСМ;  Внутриплощадочные сети ТС; Система ливневой канализации и очистки стоков»</t>
  </si>
  <si>
    <t>№04-505-75-2021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</si>
  <si>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19 - Площадка службы безопасности предприятия без благоустройства в составе: Контрольно-пропускной пункт предприятия; Трансформаторная подстанция; Внутриплощадочные сети ЭС и ЭН;  Внутриплощадочные сети НВК»</t>
  </si>
  <si>
    <t>№04-505-76-2021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</si>
  <si>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20 - Площадка вспомогательных цехов без благоустройства в составе: Ремонтно-механические мастерские; Открытый склад для стеллажного хранения металлопроката; КПП; Внутриплощадочные сети ЭС и ЭН;  Внутриплощадочные сети НВК;  Внутриплощадочные сети ТС»</t>
  </si>
  <si>
    <t>№04-505-77-2021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</si>
  <si>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21 - Площадка дробильного комплекса без благоустройства в составе: Буферный склад неоднородной руды; Установка дробления с разгрузочным конвейером; Конвейерная эстакада №1;  Конвейерная эстакада №2; Склад крупнодробленой руды с башней отбора проб; Контейнерная галерея; Трансформаторная подстанция;  ВЛ 6кВ «ПС 110/35/6кВ-КТП площадка дробильного комплекса»;  Внутриплощадочные сети НВК; Внутриплощадочные сети ЭС и ЭН»</t>
  </si>
  <si>
    <t>№04-505-78-2021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</si>
  <si>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22 - Обогатительная фабрика без благоустройства в составе: Главный корпус ОФ; Открытый склад готовой продукции; Отдел технического контроля и аналитическая лаборатория; Сооружения охлаждения оборотной воды; ВЛ-6кВ от ПС 110/35/6кВ»; Внутриплощадочные сети ЭС и ЭН;  Внутриплощадочные сети НВК;  Внутриплощадочные сети ТС»</t>
  </si>
  <si>
    <t>№04-505-79-2021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</si>
  <si>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«- Озерный ГОК (Республика Бурятия) и объекты его инфраструктуры: 23 - Площадка сгущения отвального продукта и оборотного водоснабжения без благоустройства в составе: Узел сгущения отвальных продуктов; Насосная станция сгущения отвальных продуктов;  Насосная станция оборотной воды; Резервуары оборотного водоснабжения; Внутриплощадочные сети ЭС и ЭН;  Внутриплощадочные сети НВК»</t>
  </si>
  <si>
    <t>№04-505-80-2021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</si>
  <si>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24 - Склад промпродукта в составе: Дамба склада; Чаша промпродукта; Автоподъезд к дренажным сооружениям; Магистральные пульпопроводы; Водоводы осветлённой воды; Распределительный пульпопровод; Плавучая насосная станция оборотного водоснабжения с пирсом; Дренажные сооружения;  Трансформаторная подстанция;  ВЛ 6кВ «ПС 110/35/6кВ – КТП склада промпродукта»; Внутриплощадочные сети ЭС и ЭН»</t>
  </si>
  <si>
    <t>№04-505-81-2021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</si>
  <si>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25 - - Площадка для контейнеров ТКО площадки обогатительной фабрики; Система ливневой канализации и очистки стоков площадки обогатительной Фабрики; Система ливневой канализации и очистки стоков площадки сгущения  отвального продукта и оборотного водоснабжения; Благоустройство площадки обогатительной фабрики</t>
  </si>
  <si>
    <t>№04-505-82-2021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</si>
  <si>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«Озерный ГОК (Республика Бурятия) и объекты его инфраструктуры: 26 - Площадка для контейнеров ТКО на площадке вспомогательных цехов; Автобусная остановка; Ограждение на площадке вспомогательных цехов; Открытая стоянка вспомогательного транспорта; КОС на площадке вспомогательных цехов; ЛОС на площадке вспомогательных цехов; Ливневой канализации и очистки стоков на площадке вспомогательных цехов; Благоустройство площадки вспомогательных цехов»</t>
  </si>
  <si>
    <t>«Озерный ГОК (Республика Бурятия) и объекты его инфраструктуры: 27 -  Административно-бытовой корпус горно-обогатительного комбината на базе полиметаллического месторождения «Озерное» (Республика Бурятия»»</t>
  </si>
  <si>
    <t>№04-505-83-2021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</si>
  <si>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28 - Площадка для контейнеров ТКО на площадке складского хозяйства; Ограждение площадки складского хозяйства; Система ливневой канализации и очистки стоков площадки складского хозяйства; Благоустройство площадки складского хозяйства</t>
  </si>
  <si>
    <t>№04-505-84-2021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</si>
  <si>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29 - Площадка для контейнеров ТКО на площадке комплекса котельной; Ограждение площадки комплекса котельной; Система ливневой канализации и очистки стоков площадки комплекса котельной; Благоустройство площадки комплекса котельной</t>
  </si>
  <si>
    <t>№04-505-85-2021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</si>
  <si>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30 - Открытая стоянка автотранспорта площадки службы безопасности; Ограждение площадки службы безопасности; Сливневой канализации и очистки стоков площадки службы безопасности; Благоустройство площадки службы безопасности</t>
  </si>
  <si>
    <t>№04-505-86-2021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</si>
  <si>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№04-505-87-2021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</si>
  <si>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31 - Межплощадочные сети водоотведения</t>
  </si>
  <si>
    <t>№04-505-88-2021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</si>
  <si>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32 - Межплощадочные сети связи</t>
  </si>
  <si>
    <t>№04-505-89-2021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</si>
  <si>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33 - Пруд-накопитель карьерных и подотвальных вод в составе: Дамба пруд-накопителя; Чаша пруд-накопителя; Дренажные сооружения; Руслоотводы; Трансформаторные подстанции; ВЛ 6 кВ;  Внутриплощадочные сети ЭС и ЭН; Трубопровод карьерных и подотвальных вод (участок №2 от ПК09 до     прудонакопителя); Автомобильная дорога №9 (участок от ПК 09 до пруда накопителя)</t>
  </si>
  <si>
    <t>№04-505-90-2021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</si>
  <si>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34 - Автомобильная дорога №5</t>
  </si>
  <si>
    <t>№04-505-91-2021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</si>
  <si>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35 - Объекты открытых горных работ в составе: Восточный отвал скальной вскрыши; Площадка зумпфов №2, №3, каждая из которых состоит из зумпфа, насосной установки и водовода; Автомобильная дорога № 12 (к зумпфу №2); Автомобильная дорога № 13 (к зумпфу №3)</t>
  </si>
  <si>
    <t>№04-505-92-2021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</si>
  <si>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36 - Площадка комплекса котельной без благоустройства в составе: Котельная (2 модуля)</t>
  </si>
  <si>
    <t>№04-505-93-2021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</si>
  <si>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Озерный ГОК (Республика Бурятия) и объекты его инфраструктуры: 37 - Площадка комплекса котельной без благоустройства в составе: Котельная (1 модуль)</t>
  </si>
  <si>
    <t>№04-505-94-2021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</si>
  <si>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>«Участок подземного выщелачивания руд месторождения «Источное» АО «Хиагда». II этап строительства. Добычные полигоны залежей И2, И3»</t>
  </si>
  <si>
    <t>ФАУ «Главное Управление Государственной экспертизы» № 116-16/ГГЭ-10210/15 от 02.02.2016г</t>
  </si>
  <si>
    <t>№ 04-502-56-2021 выдано 25.01.2021г. Срок действия настоящего разрешения  до 24.02.2023г.</t>
  </si>
  <si>
    <t>№15 от 28.06.2021</t>
  </si>
  <si>
    <t>Участок подземного выщелачивания на месторождении Количканское. I этап строительства. Кл 1.1, Кл 1.2, Кл 1.3, Кл 1.4, Кл 1.5, Кл 1б.1.1</t>
  </si>
  <si>
    <t>ФАУ «Главное Управление Государственной экспертизы» № 03-1-1-3-039930-20221 от 21.07.2021г</t>
  </si>
  <si>
    <t>№ 04-502-57-2021 выдано 15.09.2021г. Срок действия настоящего разрешения  до 15.06.2023г.</t>
  </si>
  <si>
    <t>№16 от 20.09.2021</t>
  </si>
  <si>
    <t>«Участок подземного выщелачивания на месторождении Количканское. II этап строительства. Кл 1.6, Кл 1.7, Кл 1.8, Кл 1.9, Кл 1.10, Кл 1.1.1, Кл 1.1.2, Кл 1.1.3»</t>
  </si>
  <si>
    <t>№ 04-502-94-2021 выдано 07.12.2021г. Срок действия настоящего разрешения  до 07.07.2024г.</t>
  </si>
  <si>
    <t>№17 от 20.12.2021</t>
  </si>
  <si>
    <t>75-18-3223-2022МС от 01.02.2022 Министерство строительства и жилищно-коммунального хозяйства Российской Федерации до 01.12.2022</t>
  </si>
  <si>
    <t>75-1-1-3-003361-2022 от 24.01.2022 ФАУ "ГЛАВГОСЭКСПЕРТИЗА РОСС"ИИ</t>
  </si>
  <si>
    <t>Выдан ЗОС (1 и 2 этап)</t>
  </si>
  <si>
    <t>«Реконструкция моста 1 пути на 7022 км ПК1 Забайкальской железной дороги»</t>
  </si>
  <si>
    <t>«Реконструкция трубы 1 и 2 пути на 7025 км ПК6 Забайкальской железной дороги»</t>
  </si>
  <si>
    <t>Второй главный путь на перегоне Сенаторский-Икабьекан Восточно-Сибирской железной дороги</t>
  </si>
  <si>
    <t>«Реконструкция моста 1 пути на 6924км ПК5 Забайкальской железной дороги»</t>
  </si>
  <si>
    <t>«Двухпутная вставка на перегоне Куанда-Куандинский с примыканием к ст. Куанда Восточно-Сибирской железной дороги»</t>
  </si>
  <si>
    <t>№ 051-18/КРЭ-3209/02 от 19 февраля 2018 г. ФАУ «ГЛАВГОСЭКСПЕРТИЗА РОССИИ» Красноярский филиал</t>
  </si>
  <si>
    <t>№ 75-1-1-3-002092-2018 от 03 октября 2018 г. ФАУ «ГЛАВГОСЭКСПЕРТИЗА РОССИИ» Красноярский филиал</t>
  </si>
  <si>
    <t>№ 00175-18/КРЭ-13097/401 от 21.08.2018 ФАУ «ГЛАВГОСЭКСПЕРТИЗА РОССИИ»</t>
  </si>
  <si>
    <t>№ 75-28-2971-2021МС от 03.09.2021 Министерство строительства и жилищно-коммунального хозяйства Российской Федерации (срок действия до 03 июля 2022 г.)</t>
  </si>
  <si>
    <t>№ 12.05.2022 от 12.05.2022</t>
  </si>
  <si>
    <t>№ 87-22ДКРС от 06.05.2022</t>
  </si>
  <si>
    <t>№ 75-1-1-3-004674-2022 от 31.01.2022 ФАУ «ГЛАВГОСЭКСПЕРТИЗА РОССИИ» Красноярский филиал</t>
  </si>
  <si>
    <t>№ 75-25-3247-2022МС от 11.02.2022 Министерство строительства и жилищно-коммунального хозяйства Российской Федерации (срок действия до 19 мая 2023 г.)</t>
  </si>
  <si>
    <t>№ 75-1-1-3-053447-2021 от 20.09.2021 ФАУ «ГЛАВГОСЭКСПЕРТИЗА РОССИИ»</t>
  </si>
  <si>
    <t>№75-25-3311-2022МС от 14.03.2022 Министерство строительства и жилищно-коммунального хозяйства Российской Федерации (срок действия до 14 января 2024 г.)</t>
  </si>
  <si>
    <t>№ 75-28-3328-2022МС от 24.03.2022 г. Министерство строительства и ЖКХ РФ (срок действия до 30 июля 2022 г.)</t>
  </si>
  <si>
    <t>№ 75-28-2972-2021МС от 03.09.2021 г. Министерство строительства и ЖКХ РФ (срок действия до 03 июля 2022 г.)</t>
  </si>
  <si>
    <t xml:space="preserve">ООО "СК "МОСТВОСТОК-1" </t>
  </si>
  <si>
    <t xml:space="preserve">ООО "ТС Строй" </t>
  </si>
  <si>
    <t>№ 75-76626160-136-2022 от 18.05.2022 г. Отдел геологии и лицензирования по Забайкальскому краю Департамента по недропользованию по Дальневосточному федеральному округу (Дальнедра)    (срок действия до 18 ноября 2023 г.)</t>
  </si>
  <si>
    <t>№ 1 от 24.05.2022</t>
  </si>
  <si>
    <t>«Горноперерабатывающий комплекс по добыче и переработке техногенного месторождения золота в отвалах Ключевского месторождения в Забайкальском крае (опытно-промышленная разработка)»</t>
  </si>
  <si>
    <t>ООО «Желтугинская горнорудная компания»</t>
  </si>
  <si>
    <t>ООО "ЮДЖИ ЛИМИТЕД"                  ООО "Подрядчик"         ООО "Спецпромстрой"</t>
  </si>
  <si>
    <t>№ 01.04.2022-5 от 01.04.2022</t>
  </si>
  <si>
    <t>№ 27.08.2020-2 от 27.08.2020</t>
  </si>
  <si>
    <t>№ 86-22/ДКРС от 31.03.2022</t>
  </si>
  <si>
    <t>«Реконструкция моста 1 пути на 6815 км ПК7 Забайкальской железной дороги»</t>
  </si>
  <si>
    <t>№ 75-28-3332-2022МС от 28.03.2022 Министерство строительства и жилищно-коммунального хозяйства Российской Федерации (срок действия до 28 января 2023 г.)</t>
  </si>
  <si>
    <t>№ 00169-18/КРЭ-13143/401 от 22.08.2018 ФАУ «ГЛАВГОСЭКСПЕРТИЗА РОССИИ»</t>
  </si>
  <si>
    <t>№ 75-1-1-3-026095-2022 от 27 апреля 2022 г.  ФАУ «ГЛАВГОСЭКСПЕРТИЗА РОССИИ»</t>
  </si>
  <si>
    <t>Реконструкция станции Переемная Восточно-Сибирской железной дороги</t>
  </si>
  <si>
    <t>ООО «ВЧ-групп» Регистрационный номер члена в реестре СРО № 732</t>
  </si>
  <si>
    <t>№ 03-1-1-3-083516-2021 от 27.12.2021 года, ФАУ  «Главное Управление Государственной Экспертиза»</t>
  </si>
  <si>
    <t>№03-09-3189-2022МС выдано 12.01.2022г года Министерство строительства и жилично-коммунального хозяйства РФ</t>
  </si>
  <si>
    <t>№б/н от 11.02.2022</t>
  </si>
  <si>
    <t>Реконструкция моста 2 пути на 6942 км ПК1 Забайкальской железной дороги</t>
  </si>
  <si>
    <t>Реконструкция моста 2 пути на 6951 км ПК6 Забайкальской железной дороги</t>
  </si>
  <si>
    <t>Двухпутная вставка на перегоне Наледный-Кодар с примыканием к разъезду Наледный Восточно-Сибирской железной дороги</t>
  </si>
  <si>
    <t>Реконструкция моста 1 пути на 6639 км ПК6 Забайкальской железной дороги</t>
  </si>
  <si>
    <t>Реконструкция моста 1 пути на 6789 км ПК10 Забайкальской железной дороги</t>
  </si>
  <si>
    <t>№ 75-28-3190-2022МС от 12.01.2022 г. Министерство строительства и ЖКХ РФ   (срок действия до 12 сентября 2022 г.)</t>
  </si>
  <si>
    <t>№ 75-28-3194-2022МС от 14.01.2022 г. Министерство строительства и ЖКХ РФ (срок действия до 14 сентября 2022 г.)</t>
  </si>
  <si>
    <t>№ 75-25-3461-2022МС от 22.06.2022 г. Министерство строительства и ЖКХ РФ  (срок действия до 22 декабря 2024 г.)</t>
  </si>
  <si>
    <t>№ 75-21-3326-2022МС от 24.03.2022 г. Министерство строительства и ЖКХ РФ  (срок действия до 24 ноября 2022 г.)</t>
  </si>
  <si>
    <t>№ 75-1-1-3-3336-2022МС от 29.03.2022 г.  Министерство строительства и ЖКХ РФ (срок действия до 14.12.2022 г.)</t>
  </si>
  <si>
    <t>№ 75-1-1-3-001050-2018 от 12 сентября 2018 г. ФАУ «ГЛАВГОСЭКСПЕРТИЗА РОССИИ»</t>
  </si>
  <si>
    <t>№ 044-18/КРЭ-3258/02 от 16 февраля 2018 г. ФАУ «ГЛАВГОСЭКСПЕРТИЗА РОССИИ»</t>
  </si>
  <si>
    <t>№ 75-1-1-3-001850-2022 от 18 января 2022 г. ФАУ «ГЛАВГОСЭКСПЕРТИЗА РОССИИ»</t>
  </si>
  <si>
    <t>№ 75-1-1-3-009165-2018 от 22 декабря 2018 г. ФАУ «ГЛАВГОСЭКСПЕРТИЗА РОССИИ»</t>
  </si>
  <si>
    <t>№ 75-1-1-3-001015-2018 от 12.09. 2018 г. ФАУ «ГЛАВГОСЭКСПЕРТИЗА РОССИИ»</t>
  </si>
  <si>
    <t>№ 20.07.2022-6 от 20.07.2022</t>
  </si>
  <si>
    <t>№ 20.07.2022-7 от 20.07.2023</t>
  </si>
  <si>
    <t>ООО "МостоТрест136"</t>
  </si>
  <si>
    <t>№ ДКРС от 15.07.2022</t>
  </si>
  <si>
    <t>№ 20.07.2022-2 от 20.07.2024</t>
  </si>
  <si>
    <t>№ 20.07.2022-1 от 20.07.2023</t>
  </si>
  <si>
    <t>Строительство соединительных путей 761б, 763 с целью организации «сквозной» технологии работы контейнерного терминала ПАО «Трансконтейнер» на ст. Забайкальск Забайкальской железной дороге»</t>
  </si>
  <si>
    <t>ПАО "Центр по перевозке грузов в контейнерах" Трансконтейнер</t>
  </si>
  <si>
    <t xml:space="preserve">ООО "Ленмонтаж" </t>
  </si>
  <si>
    <t xml:space="preserve">№ 75-1-1-3-061478-2022 от 26.08.2022  ФАУ «ГЛАВГОСЭКСПЕРТИЗА РОССИИ» </t>
  </si>
  <si>
    <t>№ 92-RU-92508101-07-2022 от 30.08.2022 Городское поселение "Забайкальское" муниципального района "Забайкальский район" Забайкальского края</t>
  </si>
  <si>
    <t>№ 1 от 01.09.2022</t>
  </si>
  <si>
    <t>Реконструкция мостов 1 и 2 пути на 6864 км ПК2 Забайкальской железной дороги</t>
  </si>
  <si>
    <t>ООО "ГеоСтрой"</t>
  </si>
  <si>
    <t>№ 00163-18/КРЭ-13145/401 от 21.08.2018 г. ФАУ «ГЛАВГОСЭКСПЕРТИЗА РОССИИ»  Красноярский филиал</t>
  </si>
  <si>
    <t>№ 75-28-3339-2022МС от 30.03.2022 г. Министерством строительства и ЖКХ РФ (срок действия до 30.03.2023 г.)</t>
  </si>
  <si>
    <t>№ 19.09.2022 от 19.09.2022 г.</t>
  </si>
  <si>
    <t>«Второй путь на перегоне Кемен-Икабья Восточно-Сибирской железной дороги</t>
  </si>
  <si>
    <t>№ 75-1-1-3-045127-2022 от 08.07.2022 г.    ФАУ «ГЛАВГОСЭКСПЕРТИЗА РОССИИ»</t>
  </si>
  <si>
    <t>№ 75-25-3503-2022МС от 25.07.2022 Министерство строительства и ЖКХ России (срок действия до 25.03.2024 г.)</t>
  </si>
  <si>
    <t xml:space="preserve">№ 100-20/ДКРС от 23.09.2022 </t>
  </si>
  <si>
    <t>Горно-металлургический комбинат «Удокан». I очередь строительства на производительность 12,0 млн. тонн руды в год. Межплощадочные сети электроснабжения КВЛ-35 кВ; ПС-35/6 кВ</t>
  </si>
  <si>
    <t>ООО «Удоканская медь»</t>
  </si>
  <si>
    <t>№ 75-1-1-3-020009-2022 от 04.04.2022, ФАУ «ГЛАВГОСЭКСПЕРТИЗА РОССИИ»</t>
  </si>
  <si>
    <t>№ 92-RU92509000-544-2021-МВР от 09 ноября 2021 г. выдано Министерством Российской Федерации по развитию Дальнего Востока и Арктики, (срок действия до 14 января 2023 г.)</t>
  </si>
  <si>
    <t>№1 от 05.09.2022</t>
  </si>
  <si>
    <t>Горно-металлургический комбинат «Удокан». I очередь строительства на производительность 12,0 млн. тонн руды в год» 1 этап</t>
  </si>
  <si>
    <t>№ 75-1-1-3-020467-2022 от 05.04.2022 ФАУ «ГЛАВГОСЭКСПЕРТИЗА РОССИИ»</t>
  </si>
  <si>
    <t>№ 75-76615000-89-2019 от 17.01.2019 г. Отделом геологии и лицензирования по Забай-кальскому краю Департамента по недропользованию и Дальневосточному федеральному округу  (Срок действия – 17 сентября 2022 г.</t>
  </si>
  <si>
    <t>№2 от 12.09.2022</t>
  </si>
  <si>
    <t>Горно-металлургический комбинат «Удокан». I очередь строительства на производительность 12,0 млн. тонн руды в год» 2 этап</t>
  </si>
  <si>
    <t>№ 75-76615000-132-2022 от 13.05.2022 г. Отделом геологии и лицензирования по Забайкальскому краю Департамента по недропользованию и Дальневосточному федеральному округу (Срок действия – 13 сентября 2022 г.)</t>
  </si>
  <si>
    <t>№ 3 от 12.09.0222</t>
  </si>
  <si>
    <t>Горно-металлургический комбинат «Удокан». I очередь строительства на производительность 12,0 млн. тонн руды в год» 3 этап</t>
  </si>
  <si>
    <t>№ 75-76615000-133-2022 от 13.05.2022 г. Отделом геологии и лицензирования по Забай-кальскому краю Департамента по недропользованию и Дальневосточному федеральному округу (Срок действия – 13 февраля 2023 г.</t>
  </si>
  <si>
    <t>№ 4 от 12.09.22</t>
  </si>
  <si>
    <t>Горно-металлургический комбинат «Удокан». I очередь строительства на производительность 12,0 млн. тонн руды в год» 4 этап</t>
  </si>
  <si>
    <t>№ 75-76615000-134-2022 от 13.05.2022 г. Отделом геологии и лицензирования по Забай-кальскому краю Департамента по недропользованию и Дальневосточному федеральному округу (Срок действия – 13 марта 2023 г.)</t>
  </si>
  <si>
    <t>№ 5 от 12.09.2022</t>
  </si>
  <si>
    <t>«Горно-металлургический комбинат «Удокан». I очередь строительства на производительность 12,0 млн. тонн руды в год» 5 этап</t>
  </si>
  <si>
    <t>№ 75-76615000-135-2022 от 13.05.2022 г. Отделом геологии и лицензирования по Забай-кальскому краю Департамента по недропользованию и Дальневосточному федеральному округу (Срок действия – 13 февраля 2023 г.)</t>
  </si>
  <si>
    <t>№ 6 от 12.09.2022</t>
  </si>
  <si>
    <t>«Горно-металлургический комбинат «Удо-кан». I очередь строительства на производи-тельность 12,0 млн. тонн руды в год. Инфра-структурный комплекс. Промплощадка «Сер-висный центр»</t>
  </si>
  <si>
    <t xml:space="preserve">№ 75-2-1-2-064469-2021 от 01.01.2021 ООО «ПРОММАШ ТЕСТ» </t>
  </si>
  <si>
    <t>92-RU92509000-581-2022-МВР от 16.02.2022 г. выдано Министерством Российской Фе-дерации по развитию Дальнего Востока и Арктики (Срок действия – 17 декабря 2022 г.)</t>
  </si>
  <si>
    <t>№ 10 от 12.09.22</t>
  </si>
  <si>
    <t>Горно-металлургический комбинат «Удокан». I очередь строительства на производитель-ность 12,0 млн. тонн руды в год. Инфраструк-турный комплекс. Административно-бытовой комбинат. Центральная аналитическая лабора-тория (ЦАЭЛ)»</t>
  </si>
  <si>
    <t>№ 75-2-1-2-000393-2022 от 11.01.2022 ООО «ПРОММАШ ТЕСТ»</t>
  </si>
  <si>
    <t>92-RU92509000-613-2022-МВР от 28.04.2022 г. выдано Министерством Российской Фе-дерации по развитию Дальнего Востока и Арктики (Срок действия – 29 декабря 2023 г.)</t>
  </si>
  <si>
    <t>№ 11 от 12.09.2022</t>
  </si>
  <si>
    <t>Горно-металлургический комбинат «Удокан». I очередь строительства на производитель-ность 12,0 млн. тонн руды в год. Котельная №1 и связанная инфраструктура»</t>
  </si>
  <si>
    <t>№ 8 от 12.09.22</t>
  </si>
  <si>
    <t>«Горно-металлургический комбинат «Удо-кан». I очередь строительства на производи-тельность 12,0 млн. тонн руды в год. База ма-териально-технического снабжения (МТС)»</t>
  </si>
  <si>
    <t>№ 75-2-1-2-064469-2021 от 01.1.2021 ООО «ПРОММАШ ТЕСТ»</t>
  </si>
  <si>
    <t>92-RU92509000-560-2021-МВР от 15.12.2021 г. выдано Министерством Российской Фе-дерации по развитию Дальнего Востока и Арктики (Срок действия – 16 августа 2023 г.)</t>
  </si>
  <si>
    <t>№ 9 от 12.09.2022</t>
  </si>
  <si>
    <t>№ 75-2-1-3-037102-2020 от 07.08.2020 ООО «Межрегиональная Негосударственная экспертиза»</t>
  </si>
  <si>
    <t>92-509-000-25-2020 от 16.12.2020 г. выдано Администрацией муниципального района «Каларский район» (Срок действия – 16 ноября 2022 г.)</t>
  </si>
  <si>
    <t>№ 12 от 12.09.2022</t>
  </si>
  <si>
    <t>№ 75-2-1-2-059853-2021 от 13.10.2021 ООО «ПРОММАШ ТЕСТ»</t>
  </si>
  <si>
    <t>92-RU92509000-554-2021-МВР от 25.11.2021 г. выдано Министерством Российской Фе-дерации по развитию Дальнего Востока и Арктики (Срок действия – 26 ноября 2022 г.)</t>
  </si>
  <si>
    <t>№ 7 от 12.09.22</t>
  </si>
  <si>
    <t>ФКУ «Управление федеральных автомобильных дорог на территории Забайкальского края Федерального дорожного агентства»</t>
  </si>
  <si>
    <t>ООО "ТЕХНОЛОГИЯ"</t>
  </si>
  <si>
    <t>75-1-1-3-028670-2019 от 21.10.2019г. ФАУ "ГЛАВГОСЭКСПЕРТИЗА РОССИИ"</t>
  </si>
  <si>
    <t>75-1-1-3-027409-2019 от 08.10.2019г. ФАУ "ГЛАВГОСЭКСПЕРТИЗА РОССИИ"</t>
  </si>
  <si>
    <t xml:space="preserve">№ 75-1-1-3-028670-2019 от 21.10.2019г. ФАУ "ГЛАВГОСЭКСПЕРТИЗА РОССИИ </t>
  </si>
  <si>
    <t xml:space="preserve">№ 75-1-1-3-027409-2019 от 08.10.2019г. ФАУ "ГЛАВГОСЭКСПЕРТИЗА РОССИИ </t>
  </si>
  <si>
    <t xml:space="preserve">Расходы на мероприятия по повышению уровня обустройства автомобильных дорог фе-дерального значения. Комплексное обустрой-ство автомобильной дороги А-350 Чита – За-байкальск – граница с Китайской Народной Республикой на участках км 11+200 - км 14+800 горный перевал, автобусные остановки, пост ДПС, км 16+500- км 19+800 н.п. Атамановка, км 50+250- км 56+300 н.п. Маккавеево, км 59+500- км 59+800 кольцевое пересечение, км 71+700 – км 72+800 кольцевое пересечение, км 348+000- км 348+300 путепровод через желез-ную дорогу, км 384+700 – км 385+300 путепро-вод через железную дорогу, км 453+600 -455+900 н.п. Билитуй, км 479+450 – км 480+300 н.п. Забайкальск, Забайкальский край» 1 этап Забайкальский край,  
Читинский район, Борзинский район, Забайкальский район
</t>
  </si>
  <si>
    <t>Расходы на мероприятия по повышению уровня обустройства автомобильных дорог фе-дерального значения. Комплексное обустрой-ство автомобильной дороги Р-297 «Амур» Чита-Невер-Свободный-Архара-Биробиджан-Хабаровск на участках км 0+000 – км 0+800 транспортная развязка, км 4+900-км 9+900 н.п. Угдан, н.п. Смоленка, км 196+400-км 198+500 н.п. Богомягково, км 242+300-км 243+100 авто-бусные остановки, км 304+800-км 309+750 н.п. Чернышевск, км 425+300-км 426+000 транс-портная развязка, км 479+000-км 479+750 авто-бусные остановки, км 611+900-км 612+700 ав-тобусные остановки, км 633+800-км 634+600 автобусные остановки, км 675+600- км 676+500 автобусные остановки, Забайкальский край» 1 этап</t>
  </si>
  <si>
    <t>Расходы на мероприятия по повышению уровня обустройства автомобильных дорог федерального значения. Комплексное обустройство автомобильной дороги А-350 Чита - Забайкальск - граница с Китайской Народной Республикой на участках км 11+200 - км 14+800 горный перевал, автобусные остановки, пост ДПС, км 16+500 - км 19+800 н.п. Атамановка, км 50+250 - км 56+300 н.п. Маккавеево, км 59+500 - км 59+800 кольцевое пересечение, км 71+700 - км 72+800 кольцевое пересечение, км 348+000 - км 348+300 путепровод через железную дорогу, км 384+700 - км 385+300 путепровод через железную дорогу, км 453+600 - 455+900 н.п. Билитуй, км 479+450 - км 480+300 н.п. Забайкальск, Забайкальский край» 2 этап</t>
  </si>
  <si>
    <t>Расходы на мероприятия по повышению уровня обустройства автомобильных дорог федерального значения. Комплексное обустройство автомобильной дороги Р-297 «Амур» Чита-Невер-Свободный-Архара-Биробиджан-Хабаровск на участках км 0+000 – км 0+800 транспортная развязка, км 4+900 – км 9+900 н.п. Угдан, н.п. Смоленка, км 196+400 – км 198+500 н.п. Богомягково, км 242+300 – км 243+100 автобусные остановки, км 304+800 – км 309+750 н.п. Чернышевск, км 425+300 – км 426+000 транспортная развязка, км 479+000 – км 479+750 автобусные остановки, км 611+900 – км 612+700 автобусные остановки, км 633+800 – км 634+600 автобусные остановки, км 675+600 – км 676+500 автобусные остановки, Забайкальский край» 2 этап</t>
  </si>
  <si>
    <t>75-000-054-2022, 31.08.2022 г. Федеральное дорожное агенство Министерства транспорта РФ</t>
  </si>
  <si>
    <t>75-000-056-2022, 31.08.2022 г. Федеральное дорожное агенство Министерства транспорта РФ</t>
  </si>
  <si>
    <t>75-000-057-2022, 31.08.2022 г. Федеральное дорожное агенство Министерства транспорта РФ</t>
  </si>
  <si>
    <t>№1 ОТ 25.10.2022 Г.</t>
  </si>
  <si>
    <t>№3 от 25.10.2022</t>
  </si>
  <si>
    <t>№ 2 от 25.10.2022</t>
  </si>
  <si>
    <t>№4 от 25.10.2022</t>
  </si>
  <si>
    <t xml:space="preserve">Реконструкция Ново-Широкинского рудника с выходом на производительность 1300 тыс. т/г. Этап 1. </t>
  </si>
  <si>
    <t>Этап 1</t>
  </si>
  <si>
    <t>Этап 2</t>
  </si>
  <si>
    <t>Этап 3</t>
  </si>
  <si>
    <t>Этап 4</t>
  </si>
  <si>
    <t>Этап 1 Выдан ЗОС</t>
  </si>
  <si>
    <t>Этап 4 Выдан ЗОС</t>
  </si>
  <si>
    <t>Этап 2 Выдан ЗОС</t>
  </si>
  <si>
    <t>Этап 2 ЗОС</t>
  </si>
  <si>
    <t>Этап 1 ЗОС</t>
  </si>
  <si>
    <t>Этап 4 ЗОС</t>
  </si>
  <si>
    <t xml:space="preserve">Озерный ГОК (Республика Бурятия) и объекты его инфраструкту-ры.  Карьер Этап 41 </t>
  </si>
  <si>
    <t>№ 03-1-1-2-005467-2019 от 15.03.2019, № 03-1-0204/5467-19 от 15.03.2019 года, ФАУ  «Главгосэкспертиза России»</t>
  </si>
  <si>
    <t xml:space="preserve">№04-505-52-2020 от 28.07.2020 года, Выдано отделом геологии и лицензирования Департамент
по недропользованию по Дальневосточному федеральному округу по Республике Бурятия, срок действия до 15.04.2023г.   
</t>
  </si>
  <si>
    <t>№41</t>
  </si>
  <si>
    <t>«Горно-металлургический комбинат «Удо-кан». I очередь строительства на производи-тельность 12,0 млн. тонн руды в год. Инфраструктурный комплекс. Служба экстренного реагирования»</t>
  </si>
  <si>
    <t>Горно-металлургический комбинат «Удо-кан». I очередь строительства на производи-тельность 12,0 млн. тонн руды в год. Водозабор. Межплощадочные сети»</t>
  </si>
  <si>
    <t>Цех предварительного обогащения по технологии радиометрической сепарации</t>
  </si>
  <si>
    <t>Горно-металлургический комбинат «Удокан». I очередь строительства на производительность 12,0 млн. тонн руды в год. Площадка складирования танк-контейнеров и сернистого натрия</t>
  </si>
  <si>
    <t>«Горно-металлургический комбинат «Удокан». Транспортно-складской комплекс. Этап 2»</t>
  </si>
  <si>
    <t>«Горно-металлургический комбинат «Удокан». Транспортно-складской комплекс. Этап 1»</t>
  </si>
  <si>
    <t>«Горно-металлургический комбинат «Удокан». Транспортно-складской комплекс. Этап 3»</t>
  </si>
  <si>
    <t>«Горно-металлургический комбинат «Удокан». Транспортно-складской комплекс. Этап 4»</t>
  </si>
  <si>
    <t>«Горно-металлургический комбинат «Удокан». Транспортно-складской комплекс. Этап 5»</t>
  </si>
  <si>
    <t>Горноперерабатывающее предприятие на базе золототорудного месторождения «Наседкино». Горнотранспортная часть. 3 этап»</t>
  </si>
  <si>
    <t>Модернизация участка измельчения ОФ (установка измельчительных валков высокого давления)</t>
  </si>
  <si>
    <t>«Станция Ксеньевская Забайкальской железной дороги»</t>
  </si>
  <si>
    <t>ООО «Байкалруд»</t>
  </si>
  <si>
    <t>№75-2-1-3-060321 от 23.08.2022 ООО «Центр строительно-проектной и промышленной экспертизы»</t>
  </si>
  <si>
    <t>№ 75-76604418-138-2022 от 15.09.2022г.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до 15.01.2024)</t>
  </si>
  <si>
    <t>№б/н от 22.09.2022</t>
  </si>
  <si>
    <t xml:space="preserve">№ 75-1-1-3-068851-2022 от 27.09.2022 ФАУ «ГЛАВГОСЭКСПЕРТИЗА РОССИИ» </t>
  </si>
  <si>
    <t>№ 92-509-000-05-2022 от 28.10.2022 выдано администрацией каларского района муниципального округа Забайкальского края</t>
  </si>
  <si>
    <t>№ 13 от 07.11.2022</t>
  </si>
  <si>
    <t>№ 75-2-1-2-061381-2022 от 26.08.2022 ООО «ПромМашТест»</t>
  </si>
  <si>
    <t>92-509-000-12-2022 от 09.11.2022 г. выдано Администрацией Каларского муниципального округа Забайкальского края (Срок действия – 09 мая 2024 г.)</t>
  </si>
  <si>
    <t>№ 15-ПБ от 14.11. 2022</t>
  </si>
  <si>
    <t>92-509-000-11-2022 от 09.11.2022 г. выдано Администрацией Каларского муниципального округа Забайкальского края (Срок действия – 09 мая 2024 г.)</t>
  </si>
  <si>
    <t>№ 14-ПБ от 14.11.2022</t>
  </si>
  <si>
    <t>92-509-000-13-2022 от 09.11.2022 г. выдано Администрацией Каларского муниципального округа Забайкальского края (Срок действия – 09 мая 2024 г.)</t>
  </si>
  <si>
    <t>№ 16-ПБ от 14.11.2022</t>
  </si>
  <si>
    <t>92-509-000-14-2022 от 09.11.2022 г. выдано Администрацией Каларского муниципального округа Забайкальского края (Срок действия – 09 мая 2024 г.)</t>
  </si>
  <si>
    <t>№ 17-ПБ от 14.11.2022</t>
  </si>
  <si>
    <t>92-509-000-15-2022 от 09.11.2022 г. выдано Администрацией Каларского муниципального округа Забайкальского края (Срок действия – 09 мая 2024 г.)</t>
  </si>
  <si>
    <t>№ 18-ПБ от 14.11.2022</t>
  </si>
  <si>
    <t>№ 75-1-1-3-010979-2019 от 14 мая 2019 г. ФАУ «ГЛАВГОСЭКСПЕРТИЗА»</t>
  </si>
  <si>
    <t>145-2022 от 09.12.2022 г. Отдел геологии и лицензирования Департамента по недропользованию по Дальневосточному федеральному округу по Забайкальскому краю (срок действия до 09 февраля 2023 г.)</t>
  </si>
  <si>
    <t>ООО «ГРК «Быстринское»</t>
  </si>
  <si>
    <t>№ 75-2-1-3-083251-2022 от 28 ноября 2022 г. ООО «СертПромТест»</t>
  </si>
  <si>
    <t>№ 75-76610000-144-2022 от 09.12.2022 г. Отдел геологии и лицензирования Департамента по недропользованию по Дальневосточному федеральному округу по Забайкальскому краю (срок действия до 09 сентября 2024 г.)</t>
  </si>
  <si>
    <t>№ 1 от 15.12.2022</t>
  </si>
  <si>
    <t>№ 2 от 20.12.2022</t>
  </si>
  <si>
    <t>ДКРС-Чита  ОАО «РЖД»</t>
  </si>
  <si>
    <t>№ 75-1-1-3-049387-2021 от 31.08.2021 ФАУ «Главгосэкспертиза России»</t>
  </si>
  <si>
    <t>№ 75-28-3185-2021МС от 30.12.2021 г. выдано Министерство строительства и жилищно-коммунального хозяйства Российской Федерации (Срок действия – 18 декабря 2022 г.)</t>
  </si>
  <si>
    <t>№ 05.12.2022 от 05.12.2022 г.</t>
  </si>
  <si>
    <t>Реконструкция платформы на ст.Новый Уоян. Восточно-Сибирской железной дороги</t>
  </si>
  <si>
    <t>ООО "Сибдорстрой управление" ИНН 3812157882, ОГРН 1143850040773 СРО-С-141-23122009 от 23.01.2017</t>
  </si>
  <si>
    <t>№ 03-1-1-3-011697-2020 от 10.04.2020 года, ФАУ  «Главное Управление Государственной Экспертиза»</t>
  </si>
  <si>
    <t>№03-17-2882-2021МС выдано 02.07.2021г года Министерство строительства и жилично-коммунального хозяйства РФ</t>
  </si>
  <si>
    <t>№б/н от 05.08.2022</t>
  </si>
  <si>
    <t>Двухпутная вставка на перегоне Огдында-Агней с примыканием к разъезду Огдында Восточно-Сибирской железной дороги</t>
  </si>
  <si>
    <t>ООО «ТС Строй» Регистрационный номер члена в реестре СРО № 1333</t>
  </si>
  <si>
    <t>№ 03-1-1-3-001567-2022 от 17.01.2022 года, ФАУ  «Главное Управление Государственной Экспертиза»</t>
  </si>
  <si>
    <t>№03-17-3584-2022МС выдано 09.09.2022г года Министерство строительства и жилично-коммунального хозяйства РФ</t>
  </si>
  <si>
    <t>№99-22/ДКРС от 13.09.2022</t>
  </si>
  <si>
    <t>Разъезд на перегоне Дзелинда-Кирон Восточно-Сибирской железной дороги</t>
  </si>
  <si>
    <t>№ 03-1-1-3-085421-2021 от 28.12.2021 года, ФАУ  «Главное Управление Государственной Экспертиза»</t>
  </si>
  <si>
    <t>№ 03-17-3599-2022МС от 16.09.2022 года Министерство строительства и жилично-коммунального хозяйства РФ</t>
  </si>
  <si>
    <t>№101-22/ДКРС от 05.10.2022</t>
  </si>
  <si>
    <t>Станция Тарбагатай Забайкальской железной дороги. Реконструкция восточной горловины</t>
  </si>
  <si>
    <t>с</t>
  </si>
  <si>
    <t>№ 75-1-1-3-084640-2021 от 28.12.2021 ФАУ «Главгосэкспертиза России»</t>
  </si>
  <si>
    <t>№ 75-16-3285-2020МС от 28.02.2022 г. выдано Министерство строительства и жилищно-коммунального хозяйства Российской Федерации (Срок действия – 28 декабря 2023 г.)</t>
  </si>
  <si>
    <t>№23.01.2023 от 23.01.2023</t>
  </si>
  <si>
    <t>Станция Карымская Забайкальской железной дороги</t>
  </si>
  <si>
    <t>№ 75-08-3284-2022МС от 28.02.2022 Министерством строительства и ЖКХ РФ (срок действия – до 15.02.2023)</t>
  </si>
  <si>
    <t>№ 75-1-1-3-004021-2022 от 27.01.2022 ФАУ «Главгосэкспертиза России»</t>
  </si>
  <si>
    <t>№ 31.01.2023 от 31.01.2023</t>
  </si>
  <si>
    <r>
      <t>Горноперерабатывающее предприятие на базе Верхнее-Алиинского золоторудного месторождения 1</t>
    </r>
    <r>
      <rPr>
        <b/>
        <sz val="8"/>
        <color theme="1"/>
        <rFont val="Times New Roman"/>
        <family val="1"/>
        <charset val="204"/>
      </rPr>
      <t xml:space="preserve"> Этап</t>
    </r>
  </si>
  <si>
    <t>№75-1-1-3-019932-2020 от 26.05.2020</t>
  </si>
  <si>
    <t>№75-76606000-114-2020 от  29.12.2020 до 29.08.2023</t>
  </si>
  <si>
    <t>№ б/н от 22.12.2022</t>
  </si>
  <si>
    <t>Горноперерабатывающее предприятие на базе Верхнее-Алиинского золоторудного месторождения 2 Этап</t>
  </si>
  <si>
    <t>№75-76606000-121-2020 от  21.10.2021 до 29.12.2023</t>
  </si>
  <si>
    <t>Горноперерабатывающее предприятие на базе Верхнее-Алиинского золоторудного месторождения 3 Этап</t>
  </si>
  <si>
    <t>ЗАО «Золоторудная компания «ОМЧАК»</t>
  </si>
  <si>
    <t>№75-76606000-127-2020 от  11.03.2020 до 10.09.2023</t>
  </si>
  <si>
    <r>
      <t xml:space="preserve">Горноперерабатывающее предприятие на базе Верхнее-Алиинского золоторудного месторождения </t>
    </r>
    <r>
      <rPr>
        <b/>
        <sz val="8"/>
        <color theme="1"/>
        <rFont val="Times New Roman"/>
        <family val="1"/>
        <charset val="204"/>
      </rPr>
      <t>4 Этап</t>
    </r>
  </si>
  <si>
    <r>
      <t xml:space="preserve">Горноперерабатывающее предприятие на базе Верхнее-Алиинского золоторудного месторождения </t>
    </r>
    <r>
      <rPr>
        <b/>
        <sz val="8"/>
        <color theme="1"/>
        <rFont val="Times New Roman"/>
        <family val="1"/>
        <charset val="204"/>
      </rPr>
      <t>9 Этап</t>
    </r>
  </si>
  <si>
    <t>№75-76606000-142-2022 от  05.12.2022 до 31.12.2023</t>
  </si>
  <si>
    <t>№75-76606000-128-2020 от  14.03.2022 до 14.09.2023</t>
  </si>
  <si>
    <t>Горно-металлургический комбинат «Удокан». I очередь строительства на производительность 12,0 млн. тонн руды в год. Водозабор. Межплощадочные сети. Этап 1</t>
  </si>
  <si>
    <t>№ 75-1-1-3-078559-2022 от 09.11.2022 ФАУ «Главгосэкспертиза России»</t>
  </si>
  <si>
    <t>92-509-000-21-2022 от 01.12.2022 г. выдано Администрацией Каларского муниципального округа Забайкальского края (Срок действия – 01 декабря 2023 г.)</t>
  </si>
  <si>
    <t>Строительство ГОКа на месторождении «Железный кряж». 1 этап</t>
  </si>
  <si>
    <t>Строительство ГОКа на месторождении «Железный кряж». 2 этап</t>
  </si>
  <si>
    <t>АО «Висмут»</t>
  </si>
  <si>
    <t xml:space="preserve">№75-1-1-3-078682-2022 от 10.11.2022
ФАУ «Главное управление государственной экспертизы»
№75-1-01-1-75-084-22 от 04.07.2022
Межрегиональное управление Росприроднадзора по г. Москве и Калужской области
</t>
  </si>
  <si>
    <t>№75-76618000-141-2022 от  25.11.2022 до 25.04.2023</t>
  </si>
  <si>
    <t>№75-76618000-143-2022 от  08.12.2022 до 08.03.2023</t>
  </si>
  <si>
    <t>1 Этап</t>
  </si>
  <si>
    <t>№ 75-76606435-146-2023 от 17.01.2023 до 17.05.2023</t>
  </si>
  <si>
    <t>«Реконструкция станции Пеньковая Забайкальской железной дороги. 1 этап»;</t>
  </si>
  <si>
    <t>75-1-1-3-036559-2019 18.12.2019 ФАУ Главсгосэкспертиза России</t>
  </si>
  <si>
    <t>75-28-3054-2021МС от 22.10.2021 Министерство строительства и жилищно-коммунального хозяйства Российской Феде-рации</t>
  </si>
  <si>
    <t>№ 1024 от 27.02.23</t>
  </si>
  <si>
    <t>Двухпутная вставка на перегоне Наледный-Сюльбан Восточно-Сибирской железной дороги</t>
  </si>
  <si>
    <t>Реконструкция станции Могоча Забайкальской железной дороги. 1 этап</t>
  </si>
  <si>
    <t>ЗабДКСС     ОАО «РЖД»</t>
  </si>
  <si>
    <t>75-1-1-3-053830-2022 03.08.2022 ФАУ "Главное управление государственной экспертизы"</t>
  </si>
  <si>
    <t xml:space="preserve">№ 088-16/ХГЭ-1937/02 19.02.2016 ФАУ Главгосэкспертиза России Хабаровский филиал
</t>
  </si>
  <si>
    <t>75-25-3525-2022МС 12.08.2022 Министерство строительства и жилищно-коммунального хозяйства РФ 12.10.2023</t>
  </si>
  <si>
    <t>№ 75-28-0689-2016МС 24.06.2016 Министерство строительства и жилищно-коммунального хозяйства Российской Федерации 03.11.2024</t>
  </si>
  <si>
    <t>№ б/н от 14.03.2023</t>
  </si>
  <si>
    <t>№ 1891 от 14.04.2023</t>
  </si>
  <si>
    <t>«Строительство предприятия по добыче и переработке окисленных руд Дельмачинского золоторудного месторождения. 1 этп Штокверк Северо-Восточный»»</t>
  </si>
  <si>
    <t>«Строительство ГОКа на месторождении «Железный кряж» 3 этап</t>
  </si>
  <si>
    <t>ООО «Золото Дельмаик»</t>
  </si>
  <si>
    <t>Акционерное общество "Висмут"</t>
  </si>
  <si>
    <t xml:space="preserve"> ООО "Национальная сурьмяная компания"</t>
  </si>
  <si>
    <t>№ 75-1-1-2-090879-2022 от 21.12.2022 ФАУ «Главное управление государственной экспертизы»</t>
  </si>
  <si>
    <t xml:space="preserve">75-1-1-3-078682-2022  10.11.2022 ФАУ «Главгосэкспертиза России» </t>
  </si>
  <si>
    <t xml:space="preserve">№ 75-76654000-34-2017 от 14.09.2017 до 14.06.2023
</t>
  </si>
  <si>
    <t>75-76618000-147-2023 16.02.2023 Отделом геологии и лицензирования Департамента по недропользованию по Дальнево-сточному федеральному округу по Забайкальскому краю 16.05.2023</t>
  </si>
  <si>
    <t>№ б/н от 13.03.2023</t>
  </si>
  <si>
    <t>№ 3 от 25.04.2023</t>
  </si>
  <si>
    <t xml:space="preserve">Реконструкция станции Пеньковая
Забайкальской железной дороги» 2 этап
</t>
  </si>
  <si>
    <t xml:space="preserve">Реконструкция станции Пеньковая
Забайкальской железной дороги» 3 этап
</t>
  </si>
  <si>
    <t xml:space="preserve">Реконструкция станции Пеньковая
Забайкальской железной дороги» 4 этап
</t>
  </si>
  <si>
    <t xml:space="preserve">Забайкальская дирекция по капитальному строительству – СП ДКСС – филиал 
ОАО «РЖД»
</t>
  </si>
  <si>
    <t xml:space="preserve">№ 75-1-1-3-036559-2019 от 18.12.2019 ФАУ «Главгосэкспертиза России» </t>
  </si>
  <si>
    <t>№ 75-28-3853-2023МС от 20.02.2023 г. выдано Министерством строительства и жилищно-коммунального хозяйства Российской Федерации (Срок действия – 20 мая 2024 г.)</t>
  </si>
  <si>
    <t>№ 75-28-3856-2023МС от 21.02.2023 г. выдано Министерством строительства и жилищно-коммунального хозяйства Российской Федерации (Срок действия – 21 мая 2024 г.)</t>
  </si>
  <si>
    <t>№ 75-28-3854-2023МС от 20.02.2023 г. выдано Министерством строительства и жилищно-коммунального хозяйства Российской Федерации (Срок действия – 20 мая 2024 г.)</t>
  </si>
  <si>
    <t>№1315 от 27.04.2023</t>
  </si>
  <si>
    <t>№1316 от 27.04.2023</t>
  </si>
  <si>
    <t>№1317 от 27.04.2023</t>
  </si>
  <si>
    <t>«Железнодорожная инфраструктура на участке Таксимо – Хани Восточно-Сибирской железной дороги «Строительство второго пути на перегоне Икабья-Сенаторский» 1 этап»</t>
  </si>
  <si>
    <t>«Железнодорожная инфраструктура на участке Таксимо – Хани Восточно-Сибирской железной дороги «Строительство второго пути на перегоне Икабья-Сенаторский» 2 этап»</t>
  </si>
  <si>
    <t>Строительство второго пути на перегоне Сакукан-Салликит участка Таксимо-Новая Чара Восточно-Сибирской железной дороги». 2-этап – Мероприятия по стабилизации мест с деградацией земляного полотна в вечномерзлых грунтах на участках с 1681 км ПК9+20 по 1688км ПК7+50</t>
  </si>
  <si>
    <t>ООО «ТС Строй»</t>
  </si>
  <si>
    <t>№ 1 от 22.05.2023</t>
  </si>
  <si>
    <t>№ 75-1-1-3-000427-2023 от 11.01.2023 г. ФАУ «Главгосэкспертиза России»</t>
  </si>
  <si>
    <t>№ 75-25-3970-2023МС от 17.05.2023 г. выдано Министерством строительства и жилищно-коммунального хозяйства Российской Федерации (Срок действия – 17 ноября 2023 г.)</t>
  </si>
  <si>
    <t>№ 75-25-3958-2023МС от 12.05.2023 Министерством строительства и жилищно-коммунального хозяйства РФ (Срок действия до 12.07.2025)</t>
  </si>
  <si>
    <t>№1675-15/ГГЭ-10260/04 ФАУ «Главное управление государственной экспертизы»</t>
  </si>
  <si>
    <t>№ 11 (2)-23/ДКРС от 29.06.2023</t>
  </si>
  <si>
    <t>№ 75-25-3962-2023МС от 15.05.2023 Министерством строительства и жилищно-коммунального хозяйства РФ (Срок действия до 15.07.2025)</t>
  </si>
  <si>
    <t>№ 11 (1)-23/ДКРС от 29.06.2023</t>
  </si>
  <si>
    <t>Култуминский горно-обогатительный комбинат. Перерабатывающий комплекс. 1 этап»</t>
  </si>
  <si>
    <t>Култуминский горно-обогатительный комбинат. Перерабатывающий комплекс. 2 этап»</t>
  </si>
  <si>
    <t>Култуминский горно-обогатительный комбинат. Перерабатывающий комплекс. 3 этап»</t>
  </si>
  <si>
    <t>Култуминский горно-обогатительный комбинат. Перерабатывающий комплекс. 4 этап»</t>
  </si>
  <si>
    <t>Култуминский горно-обогатительный комбинат. Перерабатывающий комплекс. 5 этап»</t>
  </si>
  <si>
    <t>Култуминский горно-обогатительный комбинат. Перерабатывающий комплекс. 6 этап»</t>
  </si>
  <si>
    <t>Култуминский горно-обогатительный комбинат. Перерабатывающий комплекс. 7 этап»</t>
  </si>
  <si>
    <t>Култуминский горно-обогатительный комбинат. Перерабатывающий комплекс. 8 этап»</t>
  </si>
  <si>
    <t>Култуминский горно-обогатительный комбинат. Перерабатывающий комплекс. 9 этап»</t>
  </si>
  <si>
    <t>Култуминский горно-обогатительный комбинат. Перерабатывающий комплекс. 10 этап»</t>
  </si>
  <si>
    <t>Култуминский горно-обогатительный комбинат. Перерабатывающий комплекс. 11 этап»</t>
  </si>
  <si>
    <t>Култуминский горно-обогатительный комбинат. Перерабатывающий комплекс. 12 этап»</t>
  </si>
  <si>
    <t>Култуминский горно-обогатительный комбинат. Перерабатывающий комплекс. 13 этап»</t>
  </si>
  <si>
    <t>Култуминский горно-обогатительный комбинат. Перерабатывающий комплекс. 14 этап»</t>
  </si>
  <si>
    <t>Култуминский горно-обогатительный комбинат. Перерабатывающий комплекс. 15 этап»</t>
  </si>
  <si>
    <t>Култуминский горно-обогатительный комбинат. Перерабатывающий комплекс. 16 этап»</t>
  </si>
  <si>
    <t>Култуминский горно-обогатительный комбинат. Перерабатывающий комплекс. 17 этап»</t>
  </si>
  <si>
    <t>Култуминский горно-обогатительный комбинат. Перерабатывающий комплекс. 18 этап»</t>
  </si>
  <si>
    <t>Култуминский горно-обогатительный комбинат. Перерабатывающий комплекс. 19 этап»</t>
  </si>
  <si>
    <t>Култуминский горно-обогатительный комбинат. Перерабатывающий комплекс. 20 этап»</t>
  </si>
  <si>
    <t xml:space="preserve">Общество с ограниченной ответственностью «Култуминское»    </t>
  </si>
  <si>
    <t>ООО "Исконтех"</t>
  </si>
  <si>
    <t>№ 75-1-1-3-022608-2023 от 28.04.2023 г. ФАУ «Главгосэкспертиза России</t>
  </si>
  <si>
    <t>№ 75-76610000-166-2023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</si>
  <si>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75-76610000-167-2023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</si>
  <si>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75-76610000-168-2023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</si>
  <si>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75-76610000-169-2023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</si>
  <si>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75-76610000-150-2023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</si>
  <si>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75-76610000-151-2023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</si>
  <si>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75-76610000-152-2023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</si>
  <si>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75-76610000-153-2023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</si>
  <si>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75-76610000-154-2023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</si>
  <si>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75-76610000-155-2023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</si>
  <si>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75-76610000-156-2023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</si>
  <si>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75-76610000-157-2023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</si>
  <si>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75-76610000-158-2023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</si>
  <si>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75-76610000-159-2023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</si>
  <si>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75-76610000-160-2023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</si>
  <si>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75-76610000-161-2023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</si>
  <si>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75-76610000-162-2023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</si>
  <si>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75-76610000-163-2023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</si>
  <si>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75-76610000-164-2023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</si>
  <si>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 75-76610000-165-2023 от 12.05.2023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12 сентября 2024 г.)</t>
  </si>
  <si>
    <t>№1 от 15.05.2023</t>
  </si>
  <si>
    <t>№2 от 15.05.2023</t>
  </si>
  <si>
    <t>№3 от 15.05.2023</t>
  </si>
  <si>
    <t>№4 от 15.05.2023</t>
  </si>
  <si>
    <t>№5 от 15.05.2023</t>
  </si>
  <si>
    <t>№6 от 15.05.2023</t>
  </si>
  <si>
    <t>№7 от 15.05.2023</t>
  </si>
  <si>
    <t>№8 от 15.05.2023</t>
  </si>
  <si>
    <t>№9 от 15.05.2023</t>
  </si>
  <si>
    <t>№10 от 15.05.2023</t>
  </si>
  <si>
    <t>№11 от 15.05.2023</t>
  </si>
  <si>
    <t>№12 от 15.05.2023</t>
  </si>
  <si>
    <t>№13 от 15.05.2023</t>
  </si>
  <si>
    <t>№14 от 15.05.2023</t>
  </si>
  <si>
    <t>№15 от 15.05.2023</t>
  </si>
  <si>
    <t>№16 от 15.05.2023</t>
  </si>
  <si>
    <t>№17 от 15.05.2023</t>
  </si>
  <si>
    <t>№18 от 15.05.2023</t>
  </si>
  <si>
    <t>№19 от 15.05.2023</t>
  </si>
  <si>
    <t>№20 от 15.05.2023</t>
  </si>
  <si>
    <r>
      <t>Горноперабатывающее предприятие на базе золоторудного месторождения «Наседкино». Реконструкция. Выход на производительность 1,9 млн. тонн в год. 2</t>
    </r>
    <r>
      <rPr>
        <b/>
        <sz val="8"/>
        <color theme="1"/>
        <rFont val="Times New Roman"/>
        <family val="1"/>
        <charset val="204"/>
      </rPr>
      <t xml:space="preserve"> этап</t>
    </r>
  </si>
  <si>
    <r>
      <t xml:space="preserve">Горноперабатывающее предприятие на базе золоторудного месторождения «Наседкино». Реконструкция. Выход на производительность 1,9 млн. тонн в год. </t>
    </r>
    <r>
      <rPr>
        <b/>
        <sz val="8"/>
        <rFont val="Times New Roman"/>
        <family val="1"/>
        <charset val="204"/>
      </rPr>
      <t>3 этап</t>
    </r>
  </si>
  <si>
    <r>
      <t xml:space="preserve">Горноперабатывающее предприятие на базе золоторудного месторождения «Наседкино». Реконструкция. Выход на производительность 1,9 млн. тонн в год. </t>
    </r>
    <r>
      <rPr>
        <b/>
        <sz val="8"/>
        <rFont val="Times New Roman"/>
        <family val="1"/>
        <charset val="204"/>
      </rPr>
      <t>1 этап</t>
    </r>
  </si>
  <si>
    <t>Общество с ограниченной ответственностью «Дальневосточная компания цветных металлов»</t>
  </si>
  <si>
    <t>№ 75-1-1-3-032438-2023 от 14.06.2023 г. ФАУ «Главгосэкспертиза России»</t>
  </si>
  <si>
    <t>№ 75-76626701-222-2023 от 23.06.2023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23 августа 2024 г.)</t>
  </si>
  <si>
    <t>№ 75-76626701-223-2023 от 23.06.2023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23 апреля 2024 г.)</t>
  </si>
  <si>
    <t>№ 75-76626701-224-2023 от 23.06.2023 г. выдано Отделом геологии и лицензирования Департамента по недропользованию по Дальневосточному федеральному округу по Забайкальскому краю (Срок действия – 23 апреля 2024 г.)</t>
  </si>
  <si>
    <t>№ 1 от 26.06.2023</t>
  </si>
  <si>
    <t>№ 1 от 26.06.2024</t>
  </si>
  <si>
    <t>№ 1 от 26.06.2025</t>
  </si>
  <si>
    <t>Выданы ЗОС на этапы (очереди): №43, №44, №45, №3, №33, №34, №4, №5, №6, №7, №8, №9, №10,№11, №15, №16, №23,№35, №22, №37, №38, №39, №36, №24, №21, №32, №25, №26, №27, №28, №29, №30, №1, №2, №40, №12, №13, №14, №17, №31, №41, №49 , №48</t>
  </si>
  <si>
    <t>№ 75-1-1-3-048277-2021 от 26.08.2021 «ФАУ ГЛАВГОСЭКСПЕРТИЗА РОССИИ»</t>
  </si>
  <si>
    <t xml:space="preserve">Выдан ЗОС на 2 этапа строительства из 18 этапов </t>
  </si>
  <si>
    <t>2 Этап, 3 этап ЗОС</t>
  </si>
  <si>
    <t>2 этап ,3 этап   ЗОС</t>
  </si>
  <si>
    <t>2 Этап, 3 этап</t>
  </si>
  <si>
    <t>№ 65-20/ДКРС от 25.07.2020 г.</t>
  </si>
  <si>
    <t>№ 66-20/ДКРС от 25.07.2020 г.</t>
  </si>
  <si>
    <t>Двухпутная вставка на перегоне Койра-Березовый с примыканием к разъезду Березовый Восточно-Сибирской железной дороги</t>
  </si>
  <si>
    <t>№ 75-1-1-3-041711-2022 от 28.06.2022 г.  ФАУ «Главгосэкспертиза России»</t>
  </si>
  <si>
    <t>№ 75-25-3510-2022МС от 27.07.2022 г. выдано Министерством строительства и жилищно-коммунального хозяйства Российской Федерации (Срок действия – 02 ноября 2023 г.)</t>
  </si>
  <si>
    <t>ИЗВЕЩЕНИЕ № 114-23/ДКРС от 23.06.2023</t>
  </si>
  <si>
    <t xml:space="preserve">«Горно-металлургический комбинат «Удокан».
I очередь строительства на производительность 12 млн. тонн руды в год» Этап 3.1.1
</t>
  </si>
  <si>
    <t>№ 75-76615000-133-2022 от 13.05.2022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</si>
  <si>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75-1-1-3-013170-2023 от 20.03.2023 ФАУ «Главгосэкспертиза России»</t>
  </si>
  <si>
    <t>№ 3.1.1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</si>
  <si>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3.1.2
</t>
  </si>
  <si>
    <t>№ 75-76615000-177-2022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</si>
  <si>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3.1.2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</si>
  <si>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3.1.3
</t>
  </si>
  <si>
    <t>№ 75-76615000-178-2022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</si>
  <si>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3.1.3 от 25.07.2023</t>
  </si>
  <si>
    <t>№ 75-76615000-179-2022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</si>
  <si>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3.1.4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</si>
  <si>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3.1.4
</t>
  </si>
  <si>
    <t xml:space="preserve">«Горно-металлургический комбинат «Удокан».
I очередь строительства на производительность 12 млн. тонн руды в год» Этап 3.1.5
</t>
  </si>
  <si>
    <t>№ 75-76615000-180-2022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</si>
  <si>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3.1.5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</si>
  <si>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3.2.1
</t>
  </si>
  <si>
    <t>№ 3.2.1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</si>
  <si>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3.2.2
</t>
  </si>
  <si>
    <t>№ 75-76615000-181-2022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</si>
  <si>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3.2.2 от 25.07.2023</t>
  </si>
  <si>
    <t xml:space="preserve">«Горно-металлургический комбинат «Удокан».
I очередь строительства на производительность 12 млн. тонн руды в год» Этап 3.2.3
</t>
  </si>
  <si>
    <t>№ 75-76615000-182-2022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</si>
  <si>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3.2.3 от 25.07.2023</t>
  </si>
  <si>
    <t>№ 75-76615000-183-2022 от 25.05.2022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</si>
  <si>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Строительство разреза по добыче каменного угля на Зашуланском месторождении. I-очередь. 1 этап.</t>
  </si>
  <si>
    <t>ООО «Разрезуголь»</t>
  </si>
  <si>
    <t xml:space="preserve">№139-18/КРЭ-3342 /6 от 12.04.2018г.
ФАУ «ГЛАВГОСЭКСПЕРТИЗА»
</t>
  </si>
  <si>
    <t>№ 75-76622000-237-2023 от 26.12.2018, выдано Отделом геологии и лицензирования по Забайкальскому краю Департамента по недропользованию  по Центрально-сибирскому округу. (Центрсибнедра) до 24.07.2024</t>
  </si>
  <si>
    <t>№ 02.08.2023</t>
  </si>
  <si>
    <t xml:space="preserve">«Горно-металлургический комбинат «Удокан».
I очередь строительства на производительность 12 млн. тонн руды в год» 
Этап 1.1
</t>
  </si>
  <si>
    <t xml:space="preserve">«Горно-металлургический комбинат «Удокан».
I очередь строительства на производительность 12 млн. тонн руды в год» 
Этап 1.2
</t>
  </si>
  <si>
    <t xml:space="preserve">«Горно-металлургический комбинат «Удокан».
I очередь строительства на производительность 12 млн. тонн руды в год» 
Этап 1.3
</t>
  </si>
  <si>
    <t xml:space="preserve">«Горно-металлургический комбинат «Удокан».
I очередь строительства на производительность 12 млн. тонн руды в год» 
Этап 1.4
</t>
  </si>
  <si>
    <t xml:space="preserve">«Горно-металлургический комбинат «Удокан».
I очередь строительства на производительность 12 млн. тонн руды в год» 
Этап 2.1
</t>
  </si>
  <si>
    <t xml:space="preserve">«Горно-металлургический комбинат «Удокан».
I очередь строительства на производительность 12 млн. тонн руды в год» 
Этап 2.5
</t>
  </si>
  <si>
    <t xml:space="preserve">«Горно-металлургический комбинат «Удокан».
I очередь строительства на производительность 12 млн. тонн руды в год» 
Этап 2.4
</t>
  </si>
  <si>
    <t xml:space="preserve">«Горно-металлургический комбинат «Удокан».
I очередь строительства на производительность 12 млн. тонн руды в год» 
Этап 2.3
</t>
  </si>
  <si>
    <t xml:space="preserve">«Горно-металлургический комбинат «Удокан».
I очередь строительства на производительность 12 млн. тонн руды в год» 
Этап 2.2
</t>
  </si>
  <si>
    <t>№ 1.1 от 25.07.2023</t>
  </si>
  <si>
    <t>№ 1.4 от 25.07.2023</t>
  </si>
  <si>
    <t>№ 1.3 от 25.07.2023</t>
  </si>
  <si>
    <t>№ 1.2 от 25.07.2023</t>
  </si>
  <si>
    <t>№ 2.1 от 25.07.2023</t>
  </si>
  <si>
    <t>№ 2.5 от 25.07.2023</t>
  </si>
  <si>
    <t>№ 2.4 от 25.07.2023</t>
  </si>
  <si>
    <t>№ 2.3 от 25.07.2023</t>
  </si>
  <si>
    <t>№ 2.2 от 25.07.2023</t>
  </si>
  <si>
    <t>№ 75-76615000-89-2019 от 17.01.2019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</si>
  <si>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75-76615000-170-2023 от 19.05.2023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</si>
  <si>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75-76615000-171-2023 от 19.05.2023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</si>
  <si>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75-76615000-172-2023 от 19.05.2023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</si>
  <si>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75-76615000-132-2022 от 13.05.2022 до 13.01.2024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</si>
  <si>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75-76615000-173-2023 от 22.05.2023 до 06.10.2023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</si>
  <si>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75-76615000-174-2023 от 19.05.2023 до 06.10.2023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</si>
  <si>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75-76615000-175-2023 от 19.05.2023 до 06.10.2023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</si>
  <si>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75-76615000-176-2023 от 19.05.2023 до 06.10.2023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</si>
  <si>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Этап 3 ЗОС</t>
  </si>
  <si>
    <t>Этап 3  Выдан ЗОС</t>
  </si>
  <si>
    <t>Выдан ЗОС (8,15,3,2,4,6 ,5,7 , 18,13, 9, 11, 19, 21,23,20 этапы)</t>
  </si>
  <si>
    <t xml:space="preserve">«Горно-металлургический комбинат «Удокан».
I очередь строительства на производительность 12 млн. тонн руды в год» Этап 3.1.6
</t>
  </si>
  <si>
    <t xml:space="preserve">«Горно-металлургический комбинат «Удокан».
I очередь строительства на производительность 12 млн. тонн руды в год» Этап 3.1.7
</t>
  </si>
  <si>
    <t xml:space="preserve">«Горно-металлургический комбинат «Удокан».
I очередь строительства на производительность 12 млн. тонн руды в год» Этап 3.1.8
</t>
  </si>
  <si>
    <t xml:space="preserve">«Горно-металлургический комбинат «Удокан».
I очередь строительства на производительность 12 млн. тонн руды в год» Этап 4.2.1
</t>
  </si>
  <si>
    <t xml:space="preserve">«Горно-металлургический комбинат «Удокан».
I очередь строительства на производительность 12 млн. тонн руды в год» Этап 4.2.2
</t>
  </si>
  <si>
    <t xml:space="preserve">«Горно-металлургический комбинат «Удокан».
I очередь строительства на производительность 12 млн. тонн руды в год» Этап 4.2.3
</t>
  </si>
  <si>
    <t xml:space="preserve">«Горно-металлургический комбинат «Удокан».
I очередь строительства на производительность 12 млн. тонн руды в год» Этап 4.2.4
</t>
  </si>
  <si>
    <t xml:space="preserve">«Горно-металлургический комбинат «Удокан».
I очередь строительства на производительность 12 млн. тонн руды в год» Этап 4.2.5
</t>
  </si>
  <si>
    <t xml:space="preserve">«Горно-металлургический комбинат «Удокан».
I очередь строительства на производительность 12 млн. тонн руды в год» Этап 4.2.6
</t>
  </si>
  <si>
    <t xml:space="preserve">«Горно-металлургический комбинат «Удокан».
I очередь строительства на производительность 12 млн. тонн руды в год» Этап 4.2.7
</t>
  </si>
  <si>
    <t xml:space="preserve">«Горно-металлургический комбинат «Удокан».
I очередь строительства на производительность 12 млн. тонн руды в год» Этап 4.2.8
</t>
  </si>
  <si>
    <t xml:space="preserve">«Горно-металлургический комбинат «Удокан».
I очередь строительства на производительность 12 млн. тонн руды в год» Этап 4.2.9
</t>
  </si>
  <si>
    <t xml:space="preserve">«Горно-металлургический комбинат «Удокан».
I очередь строительства на производительность 12 млн. тонн руды в год» Этап 4.2.10
</t>
  </si>
  <si>
    <t xml:space="preserve">«Горно-металлургический комбинат «Удокан».
I очередь строительства на производительность 12 млн. тонн руды в год» Этап 4.2.11
</t>
  </si>
  <si>
    <t xml:space="preserve">«Горно-металлургический комбинат «Удокан».
I очередь строительства на производительность 12 млн. тонн руды в год» Этап 4.2.12
</t>
  </si>
  <si>
    <t xml:space="preserve">«Горно-металлургический комбинат «Удокан».
I очередь строительства на производительность 12 млн. тонн руды в год» Этап 4.2.13
</t>
  </si>
  <si>
    <t xml:space="preserve">«Горно-металлургический комбинат «Удокан».
I очередь строительства на производительность 12 млн. тонн руды в год» Этап 4.2.14
</t>
  </si>
  <si>
    <t xml:space="preserve">«Горно-металлургический комбинат «Удокан».
I очередь строительства на производительность 12 млн. тонн руды в год» Этап 4.2.15
</t>
  </si>
  <si>
    <t xml:space="preserve">«Горно-металлургический комбинат «Удокан».
I очередь строительства на производительность 12 млн. тонн руды в год» Этап 4.1.1
</t>
  </si>
  <si>
    <t xml:space="preserve">«Горно-металлургический комбинат «Удокан».
I очередь строительства на производительность 12 млн. тонн руды в год» Этап 4.1.2
</t>
  </si>
  <si>
    <t xml:space="preserve">«Горно-металлургический комбинат «Удокан».
I очередь строительства на производительность 12 млн. тонн руды в год» Этап 4.1.3
</t>
  </si>
  <si>
    <t xml:space="preserve">«Горно-металлургический комбинат «Удокан».
I очередь строительства на производительность 12 млн. тонн руды в год» Этап 4.1.4
</t>
  </si>
  <si>
    <t xml:space="preserve">«Горно-металлургический комбинат «Удокан».
I очередь строительства на производительность 12 млн. тонн руды в год» Этап 4.1.5
</t>
  </si>
  <si>
    <t xml:space="preserve">«Горно-металлургический комбинат «Удокан».
I очередь строительства на производительность 12 млн. тонн руды в год» Этап 4.1.6
</t>
  </si>
  <si>
    <t xml:space="preserve">«Горно-металлургический комбинат «Удокан».
I очередь строительства на производительность 12 млн. тонн руды в год» Этап 4.1.7
</t>
  </si>
  <si>
    <t xml:space="preserve">«Горно-металлургический комбинат «Удокан».
I очередь строительства на производительность 12 млн. тонн руды в год» Этап 4.1.8
</t>
  </si>
  <si>
    <t xml:space="preserve">«Горно-металлургический комбинат «Удокан».
I очередь строительства на производительность 12 млн. тонн руды в год» Этап 4.1.9
</t>
  </si>
  <si>
    <t xml:space="preserve">«Горно-металлургический комбинат «Удокан».
I очередь строительства на производительность 12 млн. тонн руды в год» Этап 4.4.1
</t>
  </si>
  <si>
    <t xml:space="preserve">«Горно-металлургический комбинат «Удокан».
I очередь строительства на производительность 12 млн. тонн руды в год» Этап 4.4.2
</t>
  </si>
  <si>
    <t xml:space="preserve">«Горно-металлургический комбинат «Удокан».
I очередь строительства на производительность 12 млн. тонн руды в год» Этап 4.4.3
</t>
  </si>
  <si>
    <t xml:space="preserve">«Горно-металлургический комбинат «Удокан».
I очередь строительства на производительность 12 млн. тонн руды в год» Этап 4.4.4
</t>
  </si>
  <si>
    <t xml:space="preserve">«Горно-металлургический комбинат «Удокан».
I очередь строительства на производительность 12 млн. тонн руды в год» Этап 4.4.5
</t>
  </si>
  <si>
    <t xml:space="preserve">«Горно-металлургический комбинат «Удокан».
I очередь строительства на производительность 12 млн. тонн руды в год» Этап 4.4.6
</t>
  </si>
  <si>
    <t xml:space="preserve">«Горно-металлургический комбинат «Удокан».
I очередь строительства на производительность 12 млн. тонн руды в год» Этап 4.4.7
</t>
  </si>
  <si>
    <t xml:space="preserve">«Горно-металлургический комбинат «Удокан».
I очередь строительства на производительность 12 млн. тонн руды в год» Этап 4.4.8
</t>
  </si>
  <si>
    <t>№ 75-1-02-1-75-01322023 от 20.03.2023 ФАУ «Главгосэкспертиза России»</t>
  </si>
  <si>
    <t>№ 75-76615000-179-2022 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</si>
  <si>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75-76615000-180-2022 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</si>
  <si>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75-76615000-181-2022 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</si>
  <si>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75-76615000-182-2022 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</si>
  <si>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75-76615000-183-2022 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</si>
  <si>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75-76615000-201-2023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</si>
  <si>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75-76615000-202-2023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</si>
  <si>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75-76615000-203-2023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</si>
  <si>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75-76615000-204-2023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</si>
  <si>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75-76615000-205-2023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</si>
  <si>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75-76615000-206-2023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</si>
  <si>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75-76615000-207-2023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</si>
  <si>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75-76615000-208-2023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</si>
  <si>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75-76615000-209-2023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</si>
  <si>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75-76615000-184-2023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</si>
  <si>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75-76615000-185-2023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</si>
  <si>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75-76615000-186-2023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</si>
  <si>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75-76615000-187-2023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</si>
  <si>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75-76615000-188-2023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</si>
  <si>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75-76615000-189-2023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</si>
  <si>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75-76615000-134-2023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</si>
  <si>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75-76615000-193-2023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</si>
  <si>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75-76615000-194-2023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</si>
  <si>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75-76615000-195-2023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</si>
  <si>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75-76615000-196-2023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</si>
  <si>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75-76615000-197-2023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</si>
  <si>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75-76615000-198-2023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</si>
  <si>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75-76615000-199-2023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</si>
  <si>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75-76615000-200-2023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</si>
  <si>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75-76615000-266-2023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</si>
  <si>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75-76615000-227-2023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</si>
  <si>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75-76615000-228-2023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</si>
  <si>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75-76615000-229-2023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</si>
  <si>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75-76615000-230-2023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</si>
  <si>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75-76615000-231-2023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</si>
  <si>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75-76615000-232-2023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</si>
  <si>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75-76615000-233-2023  от 07.06.2023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</si>
  <si>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№3.1.4 от 25.07.2023</t>
  </si>
  <si>
    <t>№3.1.5 от 25.07.2023</t>
  </si>
  <si>
    <t>№3.1.6 от 25.07.2023</t>
  </si>
  <si>
    <t>№3.1.7 от 25.07.2023</t>
  </si>
  <si>
    <t>№3.1.8 от 25.07.2023</t>
  </si>
  <si>
    <t>№4.2.1 от 04.08.2023</t>
  </si>
  <si>
    <t>№4.2.2 от 04.08.2023</t>
  </si>
  <si>
    <t>№4.2.3 от 04.08.2023</t>
  </si>
  <si>
    <t>№4.2.4 от 04.08.2023</t>
  </si>
  <si>
    <t>№4.2.5 от 04.08.2023</t>
  </si>
  <si>
    <t>№4.2.6 от 04.08.2023</t>
  </si>
  <si>
    <t>№4.2.7 от 04.08.2023</t>
  </si>
  <si>
    <t>№4.2.8 от 04.08.2023</t>
  </si>
  <si>
    <t>№4.2.9 от 04.08.2023</t>
  </si>
  <si>
    <t>№4.2.10 от 04.08.2023</t>
  </si>
  <si>
    <t>№4.2.11 от 04.08.2023</t>
  </si>
  <si>
    <t>№4.2.12 от 04.08.2023</t>
  </si>
  <si>
    <t>№4.2.13 от 04.08.2023</t>
  </si>
  <si>
    <t>№4.2.14 от 04.08.2023</t>
  </si>
  <si>
    <t>№4.2.15 от 04.08.2023</t>
  </si>
  <si>
    <t>№4.1.1 от 04.08.2023</t>
  </si>
  <si>
    <t>№4.1.2 от 04.08.2023</t>
  </si>
  <si>
    <t>№4.1.3 от 04.08.2023</t>
  </si>
  <si>
    <t>№4.1.4 от 04.08.2023</t>
  </si>
  <si>
    <t>№4.1.5 от 04.08.2023</t>
  </si>
  <si>
    <t>№4.1.6 от 04.08.2023</t>
  </si>
  <si>
    <t>№4.1.7 от 04.08.2023</t>
  </si>
  <si>
    <t>№4.1.8 от 04.08.2023</t>
  </si>
  <si>
    <t>№4.1.9 от 04.08.2023</t>
  </si>
  <si>
    <t>№4.4.1 от 04.08.2023</t>
  </si>
  <si>
    <t>№4.4.2 от 04.08.2023</t>
  </si>
  <si>
    <t>№4.4.3 от 04.08.2023</t>
  </si>
  <si>
    <t>№4.4.4 от 04.08.2023</t>
  </si>
  <si>
    <t>№4.44.5 от 04.08.2023</t>
  </si>
  <si>
    <t>№4.46 от 04.08.2023</t>
  </si>
  <si>
    <t>№4.4.7 от 04.08.2023</t>
  </si>
  <si>
    <t>№4.4.8 от 04.08.2023</t>
  </si>
  <si>
    <t>Строительство Быстринского горно-обогатительного комбината. Корректировка 48 этапАдрес: Забайкальский край, Газимуро-Заводский район</t>
  </si>
  <si>
    <t>Строительство Быстринского горно-обогатительного комбината. Корректировка 47 этапАдрес: Забайкальский край, Газимуро-Заводский район</t>
  </si>
  <si>
    <t>№ 75-76610000-104-2018 от 09.09.2019</t>
  </si>
  <si>
    <t>№ 75-76610000-99-2018 от 09.09.2019</t>
  </si>
  <si>
    <t>№б/н от 30.06.2020</t>
  </si>
  <si>
    <t xml:space="preserve">«Горно-металлургический комбинат «Удокан».
I очередь строительства на производительность 12 млн. тонн руды в год»
 Этап 2.1
</t>
  </si>
  <si>
    <t xml:space="preserve">«Горно-металлургический комбинат «Удокан».
I очередь строительства на производительность 12 млн. тонн руды в год»
 Этап 2.2
</t>
  </si>
  <si>
    <t xml:space="preserve">«Горно-металлургический комбинат «Удокан».
I очередь строительства на производительность 12 млн. тонн руды в год»
 Этап 2.3
</t>
  </si>
  <si>
    <t xml:space="preserve">«Горно-металлургический комбинат «Удокан».
I очередь строительства на производительность 12 млн. тонн руды в год»
 Этап 2.4
</t>
  </si>
  <si>
    <t xml:space="preserve">«Горно-металлургический комбинат «Удокан».
I очередь строительства на производительность 12 млн. тонн руды в год»
 Этап 2.5
</t>
  </si>
  <si>
    <t xml:space="preserve">«Горно-металлургический комбинат «Удокан».
I очередь строительства на производительность 12 млн. тонн руды в год»
 Этап 4.2.16
</t>
  </si>
  <si>
    <t xml:space="preserve">«Горно-металлургический комбинат «Удокан».
I очередь строительства на производительность 12 млн. тонн руды в год»
 Этап 4.2.17
</t>
  </si>
  <si>
    <t xml:space="preserve">«Горно-металлургический комбинат «Удокан».
I очередь строительства на производительность 12 млн. тонн руды в год»
 Этап 4.2.18
</t>
  </si>
  <si>
    <t xml:space="preserve">«Горно-металлургический комбинат «Удокан».
I очередь строительства на производительность 12 млн. тонн руды в год»
 Этап 4.2.19
</t>
  </si>
  <si>
    <t xml:space="preserve">«Горно-металлургический комбинат «Удокан».
I очередь строительства на производительность 12 млн. тонн руды в год»
 Этап 4.2.20
</t>
  </si>
  <si>
    <t xml:space="preserve">«Горно-металлургический комбинат «Удокан».
I очередь строительства на производительность 12 млн. тонн руды в год»
 Этап 4.2.21
</t>
  </si>
  <si>
    <t xml:space="preserve">«Горно-металлургический комбинат «Удокан».
I очередь строительства на производительность 12 млн. тонн руды в год»
 Этап 4.2.22
</t>
  </si>
  <si>
    <t xml:space="preserve">«Горно-металлургический комбинат «Удокан».
I очередь строительства на производительность 12 млн. тонн руды в год»
 Этап 4.2.23
</t>
  </si>
  <si>
    <t xml:space="preserve">«Горно-металлургический комбинат «Удокан».
I очередь строительства на производительность 12 млн. тонн руды в год»
 Этап 5
</t>
  </si>
  <si>
    <t xml:space="preserve">«Горно-металлургический комбинат «Удокан».
I очередь строительства на производительность 12 млн. тонн руды в год»
 Этап 4.2.24
</t>
  </si>
  <si>
    <t xml:space="preserve">«Горно-металлургический комбинат «Удокан».
I очередь строительства на производительность 12 млн. тонн руды в год»
 Этап 4.2.25
</t>
  </si>
  <si>
    <t xml:space="preserve">«Горно-металлургический комбинат «Удокан».
I очередь строительства на производительность 12 млн. тонн руды в год»
 Этап 4.2.26
</t>
  </si>
  <si>
    <t xml:space="preserve">«Горно-металлургический комбинат «Удокан».
I очередь строительства на производительность 12 млн. тонн руды в год»
 Этап 4.2.27
</t>
  </si>
  <si>
    <t xml:space="preserve">«Горно-металлургический комбинат «Удокан».
I очередь строительства на производительность 12 млн. тонн руды в год»
 Этап 4.2.28
</t>
  </si>
  <si>
    <t xml:space="preserve">«Горно-металлургический комбинат «Удокан».
I очередь строительства на производительность 12 млн. тонн руды в год»
 Этап 4.2.29
</t>
  </si>
  <si>
    <t xml:space="preserve">«Горно-металлургический комбинат «Удокан».
I очередь строительства на производительность 12 млн. тонн руды в год»
 Этап 4.3
</t>
  </si>
  <si>
    <t>Быстринский горно-обогатительный комбинат (ГОК). Корректировка. Комплекс подготовки руды. Склад временного хранения руды (СВХР). Комплекс подготовки руды. Отстойник №7</t>
  </si>
  <si>
    <t xml:space="preserve">Горнодобывающий комплекс по добыче и переработке
техногенного месторождения золота в отвалах Ключевского
месторождения в Забайкальском крае (опытнопромыщленная
разработка)»1 этап
</t>
  </si>
  <si>
    <t>Горноперабатывающее предприятие на базе золоторудного месторождения «Наседкино». Горнотранспортная часть. 4 этап</t>
  </si>
  <si>
    <t>«Горнодобывающий комплекс по добыче и пе-реработке техногенного месторождения золота в отвалах Ключевского месторождения в За-байкальском крае (опытно промышленная раз-работка). 2 этап»</t>
  </si>
  <si>
    <t>«Горнодобывающий комплекс по добыче и пе-реработке техногенного месторождения золота в отвалах Ключевского месторождения в За-байкальском крае (опытно промышленная раз-работка). 3 этап»</t>
  </si>
  <si>
    <t>«Строительство предприятия по добыче и пе-реработке окисленных руд Дельмачикского золоторудного месторождения. 6 этап »</t>
  </si>
  <si>
    <t xml:space="preserve">«Горно-металлургический комбинат «Удокан».
I очередь строительства на производительность 12 млн. тонн руды в год»
 Этап 1.5
</t>
  </si>
  <si>
    <t>«Горнодобывающий комплекс по добыче и пе-реработке техногенного месторождения золота в отвалах Ключевского месторождения в За-байкальском крае (опытно промышленная раз-работка). 4 этап»</t>
  </si>
  <si>
    <t>«Горнодобывающий комплекс по добыче и пе-реработке техногенного месторождения золота в отвалах Ключевского месторождения в За-байкальском крае (опытно промышленная раз-работка). 5 этап»</t>
  </si>
  <si>
    <t>ООО "ГРК "Быстринское"</t>
  </si>
  <si>
    <t>ООО «Золото Дельмачик</t>
  </si>
  <si>
    <t>00489-18/ГГЭ-08263/24-01 от 06.09.2018</t>
  </si>
  <si>
    <t>№ 75-1-1-3-054703-2023 от 14.09.2023 ФАУ «Главное управление государственной экспертизы»</t>
  </si>
  <si>
    <t>№ 75-1-1-3-010979-2019 от 14.05.2019 г. ФАУ «Главгосэкспертиза России»</t>
  </si>
  <si>
    <t xml:space="preserve">№ 75-1-1-2-090879-2022 от 21.12.2022 Минстрой России
ФАУ «Главное управление государственной экспертизы»
</t>
  </si>
  <si>
    <t>№ 75-76615000-181-2022 от 23.05.2022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</si>
  <si>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75-76615000-182-2022 от 23.05.2022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</si>
  <si>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75-76615000-183-2022 от 23.05.2022 до 13.02.2024 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</si>
  <si>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75-76615000-170-2019 от 17.01.2019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</si>
  <si>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75-76615000-171-2019 от 17.01.2019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</si>
  <si>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75-76615000-172-2019 от 17.01.2019 до 06.09.2023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</si>
  <si>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75-76615000-173-2022 от 13.05.2022 до 13.01.2024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</si>
  <si>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75-76615000-174-2022 от 13.05.2022 до 13.01.2024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</si>
  <si>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75-76615000-175-2022 от 13.05.2022 до 13.01.2024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</si>
  <si>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75-76615000-176-2022 от 13.05.2022 до 13.01.2024 выдано Отделом геологии и лицензирования Департамента по недропользованию по Дальневосточному федеральному округу по Забайкальскому краю</t>
  </si>
  <si>
    <t>№ 75-76615000-190-2023 от 25.05.2023 г. Отдел геологии и лицензирования Департамента по недропользованию по дальневосточному федеральному округу по Забайкальскому краю сроком до 06.10.2023 г.</t>
  </si>
  <si>
    <t>№ 75-76615000-191-2023 от 25.05.2023 г. Отдел геологии и лицензирования Департамента по недропользованию по дальневосточному федеральному округу по Забайкальскому краю сроком до 06.10.2023 г.</t>
  </si>
  <si>
    <t>№ 75-76615000-192-2023 от 25.05.2023 г. Отдел геологии и лицензирования Департамента по недропользованию по дальневосточному федеральному округу по Забайкальскому краю сроком до 06.10.2023 г.</t>
  </si>
  <si>
    <t>№ 75-76615000-211-2023 от 25.05.2023 г. Отдел геологии и лицензирования Департамента по недропользованию по дальневосточному федеральному округу по Забайкальскому краю сроком до 06.10.2023 г.</t>
  </si>
  <si>
    <t>№ 75-76615000-212-2023 от 25.05.2023 г. Отдел геологии и лицензирования Департамента по недропользованию по дальневосточному федеральному округу по Забайкальскому краю сроком до 06.10.2023 г.</t>
  </si>
  <si>
    <t>№ 75-76615000-213-2023 от 25.05.2023 г. Отдел геологии и лицензирования Департамента по недропользованию по дальневосточному федеральному округу по Забайкальскому краю сроком до 06.10.2023 г.</t>
  </si>
  <si>
    <t>№ 75-76615000-214-2023 от 25.05.2023 г. Отдел геологии и лицензирования Департамента по недропользованию по дальневосточному федеральному округу по Забайкальскому краю сроком до 06.10.2023 г.</t>
  </si>
  <si>
    <t>№ 75-76615000-215-2023 от 25.05.2023 г. Отдел геологии и лицензирования Департамента по недропользованию по дальневосточному федеральному округу по Забайкальскому краю сроком до 06.10.2023 г.</t>
  </si>
  <si>
    <t>№ 75-76615000-135-2023 от 13.05.2022 г. Отдел геологии и лицензирования Департамента по недропользованию по дальневосточному федеральному округу по Забайкальскому краю сроком до 13.02.2024 г.</t>
  </si>
  <si>
    <t>№ 75-76615000-216-2023 от 16.06.2023 г. Отдел геологии и лицензирования Департамента по недропользованию по дальневосточному федеральному округу по Забайкальскому краю сроком до 13.03..2024 г.</t>
  </si>
  <si>
    <t>№ 75-76615000-217-2023 от 16.06.2023 г. Отдел геологии и лицензирования Департамента по недропользованию по дальневосточному федеральному округу по Забайкальскому краю сроком до 13.03..2024 г.</t>
  </si>
  <si>
    <t>№ 75-76615000-218-2023 от 16.06.2023 г. Отдел геологии и лицензирования Департамента по недропользованию по дальневосточному федеральному округу по Забайкальскому краю сроком до 13.03..2024 г.</t>
  </si>
  <si>
    <t>№ 75-76615000-219-2023 от 16.06.2023 г. Отдел геологии и лицензирования Департамента по недропользованию по дальневосточному федеральному округу по Забайкальскому краю сроком до 13.03..2024 г.</t>
  </si>
  <si>
    <t>№ 75-76615000-220-2023 от 16.06.2023 г. Отдел геологии и лицензирования Департамента по недропользованию по дальневосточному федеральному округу по Забайкальскому краю сроком до 13.03..2024 г.</t>
  </si>
  <si>
    <t>№ 75-76615000-221-2023 от 16.06.2023 г. Отдел геологии и лицензирования Департамента по недропользованию по дальневосточному федеральному округу по Забайкальскому краю сроком до 13.03..2024 г.</t>
  </si>
  <si>
    <t>№ 75-76615000-225-2023 от 23.06.2023 г. Отдел геологии и лицензирования Департамента по недропользованию по дальневосточному федеральному округу по Забайкальскому краю сроком до 03.13.2024 г.</t>
  </si>
  <si>
    <t>75-76610000-58-2018 24.10.2018</t>
  </si>
  <si>
    <t xml:space="preserve">№ 75-76626160-136-2022 от 18.05.2022 
Отдел геологии и лицензирования Департамента по недропользованию по дальневосточному федеральному округу по Забайкальскому краю до 18.11.2023
</t>
  </si>
  <si>
    <t xml:space="preserve">№ 75-76626701-238-2023 от 13.10.2023 г. выдано Отделом геологии и лицензирования Департамента по недропользованию по Дальневосточному федеральному округу по Забайкальскому краю </t>
  </si>
  <si>
    <t xml:space="preserve">№ 75-76626160-254-2023 от 02.11.2023 
Отдел геологии и лицензирования Департамента по недропользованию по дальневосточному федеральному округу по Забайкальскому краю 
</t>
  </si>
  <si>
    <t xml:space="preserve">№ 75-76626160-255-2023 от 02.11.2023 
Отдел геологии и лицензирования Департамента по недропользованию по дальневосточному федеральному округу по Забайкальскому краю до 18.11.2023
</t>
  </si>
  <si>
    <t>№75-76654000-247-2023 от 30.10.2023 г. Отдел геологии и лицензирования по Забайкальскому краю</t>
  </si>
  <si>
    <t xml:space="preserve">№ 75-76626160-257-2023 от 28.11.2023 
Отдел геологии и лицензирования Департамента по недропользованию по дальневосточному федеральному округу по Забайкальскому краю 
</t>
  </si>
  <si>
    <t xml:space="preserve">№ 75-76626160-258-2023 от 28.11.20223 
Отдел геологии и лицензирования Департамента по недропользованию по дальневосточному федеральному округу по Забайкальскому краю
</t>
  </si>
  <si>
    <t>№ 3.2.1</t>
  </si>
  <si>
    <t>№ 3.2.2</t>
  </si>
  <si>
    <t>№ 3.2.3</t>
  </si>
  <si>
    <t>№1</t>
  </si>
  <si>
    <t>№ 1.1</t>
  </si>
  <si>
    <t>№ 1.2</t>
  </si>
  <si>
    <t>№ 1.3</t>
  </si>
  <si>
    <t>№ 1.4</t>
  </si>
  <si>
    <t>№ 2.1</t>
  </si>
  <si>
    <t>№ 2.2</t>
  </si>
  <si>
    <t>№ 2.3</t>
  </si>
  <si>
    <t>№ 2.4</t>
  </si>
  <si>
    <t>№ 2.5</t>
  </si>
  <si>
    <t>№ 4.2.16</t>
  </si>
  <si>
    <t>№ 4.2.17</t>
  </si>
  <si>
    <t>№ 4.2.18</t>
  </si>
  <si>
    <t>№ 4.2.19</t>
  </si>
  <si>
    <t>№ 4.2.20</t>
  </si>
  <si>
    <t>№ 4.2.21</t>
  </si>
  <si>
    <t>№ 4.2.22</t>
  </si>
  <si>
    <t>№ 4.2.23</t>
  </si>
  <si>
    <t>№ 5</t>
  </si>
  <si>
    <t>№4.2.24</t>
  </si>
  <si>
    <t>№4.2.25</t>
  </si>
  <si>
    <t>№4.2.26</t>
  </si>
  <si>
    <t>№4.2.27</t>
  </si>
  <si>
    <t>№4.2.28</t>
  </si>
  <si>
    <t>№4.2.29</t>
  </si>
  <si>
    <t>№ 4.3</t>
  </si>
  <si>
    <t>№ б/н</t>
  </si>
  <si>
    <t>№ б/н от 16.10.2023</t>
  </si>
  <si>
    <t>№б/н от 17.10.2023</t>
  </si>
  <si>
    <t>№ б/н от 13.11.2023</t>
  </si>
  <si>
    <t xml:space="preserve">№ б/н </t>
  </si>
  <si>
    <t>№ 1.5</t>
  </si>
  <si>
    <t>№ б/н от 05.12.2023</t>
  </si>
  <si>
    <t>№ б/н от 06.12.2024</t>
  </si>
  <si>
    <t>Строительство второго пути на перегоне Сакукан-Салликит участка Таксимо – Новая Чара ВСЖД. 1-этап – Строительство второго пути на перегоне Сакукан – Салликит с дополнительными мероприятиями по стабилизации мест с деградацией земляного полотна»</t>
  </si>
  <si>
    <t>Железнодорожная инфраструктура на участке Таксимо-Хани ВСЖД «Строительство двухпутной вставки на перегоне Сакукан – Новая Чара. 1 этап Строительство двухпутной вставки на перегоне Сакукан-Новая – Чара»</t>
  </si>
  <si>
    <t xml:space="preserve">Железнодорожная инфраструктура на участке Таксимо-Хани ВСЖД «Строительство двухпутной вставки на перегоне Сакукан – Новая Чара. 2 этап Строительство трубы железобетонной прямоугольной 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</si>
  <si>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206+950 по км 207+620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</si>
  <si>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0+00 по км 13+650</t>
  </si>
  <si>
    <t>Реконструкция станции Могоча Забайкальской железной дороги 2 этап</t>
  </si>
  <si>
    <t>Реконструкция станции Могоча Забайкальской железной дороги 3 этап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</si>
  <si>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70+150 по км 70+890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</si>
  <si>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13+650 по км 67+890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</si>
  <si>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70+890 по км 78+680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</si>
  <si>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78+680 по км 87+260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</si>
  <si>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87+260 по км 130+325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</si>
  <si>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130+325 по км 148+984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</si>
  <si>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148+984 по км 150+566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</si>
  <si>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187+981 по км 203+138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</si>
  <si>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150+566 по км 187+981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</si>
  <si>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203+138 по км 206+95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</si>
  <si>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Участок с км 207+620 по км 210+132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</si>
  <si>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  с км 210+132 по км 213+090, с км 215+050 по км 219+940, с км 222+620 по км 226+00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</si>
  <si>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 Участок с км 213+09 по км 215+05</t>
  </si>
  <si>
    <t>Создание транспортной инфраструктуры для освоения минерально-сырьевых ресурсов юго-востока Забайкальского края.I этап. «Строительство новой линии железной дороги Нарын-Лугокан, участок  линии: станции Нарын I – станция Газимурский Завод»  Участок с км 219+94 по км 222+620</t>
  </si>
  <si>
    <t>«Реконструкция железнодорожной инфраструктуры общего пользования станции Мациевская ОАО «РЖД». Устройство места примыкания к путям общего пользования»</t>
  </si>
  <si>
    <t>№ 75-1-1-3-000427-2023 от 01.01.2023 г.  ФАУ «Главгосэкспертиза России»</t>
  </si>
  <si>
    <t>№ 75-1-1-2-050107-2022 от 25.07.2022 г.  ФАУ «Главгосэкспертиза России»</t>
  </si>
  <si>
    <t>Федеральное государственное унитарное предприятие «Единая группа Заказчика»</t>
  </si>
  <si>
    <t>№ 00331-18/ГГЭ-13077/07-01 от 06.08.2018 г. ФАУ «Главное управление государственной экспертизы»</t>
  </si>
  <si>
    <t>№ 088-16/ХГЭ-1937/02 от 19.02.2016г. ФАУ «ГЛАВГОСЭКС-ПЕРТИЗА РОССИИ» Хабаровский филиал</t>
  </si>
  <si>
    <t xml:space="preserve">№ 75-1-1-3-064760-2022 от 08.09.2022г. ФАУ «ГЛАВГОСЭКС-ПЕРТИЗА РОССИИ» </t>
  </si>
  <si>
    <t>№ 75-25-3968-2023МС от 15.05.2023 г. выдано Министерством строительства и жилищно-коммунального хозяйства Российской Федерации (Срок действия – 15.08. 2024 г.)</t>
  </si>
  <si>
    <t>№ 75-25-4170-2023МС от 25.08.2022 г. выдано Министерством строительства и жилищно-коммунального хозяйства Российской Федерации (Срок действия – 25.08. 2025г.)</t>
  </si>
  <si>
    <t>№ 75-25-4168-2023МС от 25.08.2023 г. выдано Министерством строительства и жилищно-коммунального хозяйства Российской Федерации (Срок действия – 25.03. 2024 г.)</t>
  </si>
  <si>
    <t>№ RU 75505308-68 от 14.02.2011 г. Министерство строительства, дорожного хозяйства и транспорта Забайкальского края сроком до 31.12.2023 г.</t>
  </si>
  <si>
    <t>№ 75-28-3922-2023МС от 10 апреля 2023 г. выдано Министерством строительства и жилищно-комунального хозяйства РФ</t>
  </si>
  <si>
    <t xml:space="preserve">№ 75-06-4072-2023МС от 07 июля 2023 г. выдано Министерством строительства и жилищно-комунального хозяйства РФ
сроком до 22.12.2023 г.
</t>
  </si>
  <si>
    <t xml:space="preserve">№1 </t>
  </si>
  <si>
    <t>№2/2023 от 27.04.2023</t>
  </si>
  <si>
    <t>№3/2023 от 27.04.2024</t>
  </si>
  <si>
    <t>№ 5 от 07.09.2023</t>
  </si>
  <si>
    <r>
      <t>Реконструкция золоотвала №2 секции II</t>
    </r>
    <r>
      <rPr>
        <sz val="6.4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Республика Бурятия </t>
    </r>
  </si>
  <si>
    <t>Выдпн ЗОС</t>
  </si>
  <si>
    <t xml:space="preserve">Выдано ЗОС </t>
  </si>
  <si>
    <t>«Горнодобывающий комплекс по добыче и пе-реработке техногенного месторождения золота в отвалах Ключевского месторождения в За-байкальском крае (опытно промышленная раз-работка).   6 этап»</t>
  </si>
  <si>
    <t>«Горнодобывающий комплекс по добыче и пе-реработке техногенного месторождения золота в отвалах Ключевского месторождения в За-байкальском крае (опытно промышленная раз-работка).   7 этап»</t>
  </si>
  <si>
    <t>Горно-металлургический комбинат «Удокан». Железнодорожные пути необщего пользования ООО «Удорканская медь». Этап 1</t>
  </si>
  <si>
    <t>Горно-металлургический комбинат «Удокан». Железнодорожные пути необщего пользования ООО «Удорканская медь». Этап 2</t>
  </si>
  <si>
    <t>№ 75-1-1-3-056983-2023 от 25.09.2023 г. ФАУ «Главное управление государственной экспертизы»</t>
  </si>
  <si>
    <t xml:space="preserve">№ 75-76626160-261-2023 от 04.12.2023
Отдел геологии и лицензирования Департамента по недропользованию по дальневосточному федеральному округу по Забайкальскому краю
</t>
  </si>
  <si>
    <t xml:space="preserve">№ 75-76626160-262-2023 от 04.12.2023
Отдел геологии и лицензирования Департамента по недропользованию по дальневосточному федеральному округу по Забайкальскому краю
</t>
  </si>
  <si>
    <t>№ 92-509-000-33-2023 от 21.11.2023 г. Администрация Каларского муниципального округа сроком до 21.11.2025 г.</t>
  </si>
  <si>
    <t>№ 92-509-000-34-2023 от 21.11.2023 г. Администрация Каларского муниципального округа сроком до 21.11.2025 г.</t>
  </si>
  <si>
    <t>№ б/н от 18.12.2023</t>
  </si>
  <si>
    <t>№ б/н от 18.12.2024</t>
  </si>
  <si>
    <t>№ 03/1 от 26.12.2023</t>
  </si>
  <si>
    <t>№ 03/2  от 26.12.2023</t>
  </si>
  <si>
    <t>Озерный ГОК (Республика Бурятия) и объекты его инфраструктуры. Площадка вспомогательных цехов без благоустройства в составе: Пожарное депо с отделением ВГСЧ; Трансформаторная подстанция; ВЛ 6кВ «ПС 110/35/6кВ – КТП площадки вспомогательных цехов; Внутриплощадочные сети ЭС и ЭН; Внутриплощадочные сети НВК;  Внутриплощадочные сети ТС; Межплощадочные сети теплоснабжения от котельной до площадки вспомогательных цехов</t>
  </si>
  <si>
    <t>№04-505--2021 от 17.11.2021 года, Выдано отделом геологии и лицензирования Департамент по недропользованию по Центрально-Сибирскому округу по Республике Бурятия</t>
  </si>
  <si>
    <t xml:space="preserve">Озерный ГОК (Республика Бурятия) и объекты его инфраструктуры. Площадка складского хозяйства без благоустройства в составе: Контрольно-пропускной пункт; Автомобильные весы; Закрытый материальный склад; Склад химреагентов: Закрытый склад  химреагентов; Открытый склад  химреагентов; Открытый склад оборудования и запасных частей с козловым краном; Склад баллонов технических газов; трансформаторная подстанция; ВЛ 6кВ «ПС 110/35/6кВ – КТП площадка складского хозяйства; Внутриплощадочные сети ЭС и ЭН;  Внутриплощадочные сети НВК;  Внутриплощадочные сети ТС; Межплощадочные сети теплоснабжения от котельной до площадки складского хозяйства </t>
  </si>
  <si>
    <t>Озерный ГОК (Республика Бурятия) и объекты его инфраструктуры. Площадка склад ГСМ без благоустройства в составе: Резервуарный парк дизельного топлива; Сливо-наливная площадка с навесом и аварийным резервуаром; Оперативная лабораторией; Склад масел; Площадка тарного хранения масел; АЗС вспомогательного транспорта; Трансформаторная подстанция; ВЛ 6кВ «ПС 110/35/6кВ КТП площадка склада ГСМ»; Внутриплощадочные сети ЭС и ЭН;  Внутриплощадочные сети НВК; Межплощадочные сети теплоснабжения от котельной до склада ГСМ;  Внутриплощадочные сети ТС; Система ливневой канализации и очистки стоков</t>
  </si>
  <si>
    <t xml:space="preserve">Озерный ГОК (Республика Бурятия) и объекты его инфраструктуры. Площадка службы безопасности предприятия без благоустройства в составе: Контрольно-пропускной пункт предприятия; Трансформаторная подстанция; Внутриплощадочные сети ЭС и ЭН;  Внутриплощадочные сети НВК </t>
  </si>
  <si>
    <t>Озерный ГОК (Республика Бурятия) и объекты его инфраструктуры. Площадка вспомогательных цехов без благоустройства в составе: Ремонтно-механические мастерские; Открытый склад для стеллажного хранения металлопроката; КПП; Внутриплощадочные сети ЭС и ЭН;  Внутриплощадочные сети НВК;  Внутриплощадочные сети ТС</t>
  </si>
  <si>
    <t xml:space="preserve">Озерный ГОК (Республика Бурятия) и объекты его инфраструктуры. Площадка дробильного комплекса без благоустройства в составе: Буферный склад неоднородной руды; Установка дробления с разгрузочным конвейером; Конвейерная эстакада №1;  Конвейерная эстакада №2; Склад крупнодробленой руды с башней отбора проб; Контейнерная галерея; Трансформаторная подстанция;  ВЛ 6кВ «ПС 110/35/6кВ-КТП площадка дробильного комплекса»;  Внутриплощадочные сети НВК; Внутриплощадочные сети ЭС и ЭН </t>
  </si>
  <si>
    <t xml:space="preserve">Озерный ГОК (Республика Бурятия) и объекты его инфраструктуры. Обогатительная фабрика без благоустройства в составе: Главный корпус ОФ; Открытый склад готовой продукции; Отдел технического контроля и аналитическая лаборатория; Сооружения охлаждения оборотной воды; ВЛ-6кВ от ПС 110/35/6кВ»; Внутриплощадочные сети ЭС и ЭН;  Внутриплощадочные сети НВК;  Внутриплощадочные сети ТС </t>
  </si>
  <si>
    <t>Озерный ГОК (Республика Бурятия) и объекты его инфраструктуры. Площадка сгущения отвального продукта и оборотного водоснабжения без благоустройства в составе: Узел сгущения отвальных продуктов; Насосная станция сгущения отвальных продуктов;  Насосная станция оборотной воды; Резервуары оборотного водоснабжения; Внутриплощадочные сети ЭС и ЭН;  Внутриплощадочные сети НВК</t>
  </si>
  <si>
    <t>Озерный ГОК (Республика Бурятия) и объекты его инфраструктуры. Площадка для контейнеров ТКО площадки обогатительной фабрики; Система ливневой канализации и очистки стоков площадки обогатительной фабрики; Система ливневой канализации и очистки стоков площадки сгущения  отвального продукта и оборотного водоснабжения; Благоустройство площадки обогатительной фабрики</t>
  </si>
  <si>
    <t xml:space="preserve">Озерный ГОК (Республика Бурятия) и объекты его инфраструктуры. Площадка для контейнеров ТКО на площадке вспомогательных цехов; Автобусная остановка; Ограждение на площадке вспомогательных цехов; Открытая стоянка вспомогательного транспорта; КОС на площадке вспомогательных цехов; ЛОС на площадке вспомогательных цехов; Ливневой канализации и очистки стоков на площадке вспомогательных цехов; Благоустройство площадки вспомогательных цехов
</t>
  </si>
  <si>
    <t xml:space="preserve">Озерный ГОК (Республика Бурятия) и объекты его инфраструктуры.  Площадка для контейнеров ТКО на площадке складского хозяйства; Ограждение площадки складского хозяйства; Система ливневой канализации и очистки стоков площадки складского хозяйства; Благоустройство площадки складского хозяйства
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</si>
  <si>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Озерный ГОК (Республика Бурятия) и объекты его инфраструктуры.  Открытая стоянка автотранспорта площадки службы безопасности; Ограждение площадки службы безопасности; Система ливневой канализации и очистки стоков площадки службы безопасности; Благоустройство площадки службы безопасности D75</t>
  </si>
  <si>
    <t xml:space="preserve">Озерный ГОК (Республика Бурятия) и объекты его инфраструктуры. Межплощадочные сети водоотведения </t>
  </si>
  <si>
    <t xml:space="preserve">Озерный ГОК (Республика Бурятия) и объекты его инфраструктуры.  Межплощадочные сети связи </t>
  </si>
  <si>
    <t xml:space="preserve">Озерный ГОК (Республика Бурятия) и объекты его инфраструктуры.   Пруд-накопитель карьерных и подотвальных вод в составе: Дамба пруд-накопителя; Чаша пруд-накопителя; Дренажные сооружения; Руслоотводы; Трансформаторные подстанции; ВЛ 6 кВ;  Внутриплощадочные сети ЭС и ЭН; Трубопровод карьерных и подотвальных вод (участок №2 от ПК09 до     прудонакопителя); Автомобильная дорога №9 (участок от ПК 09 до пруда накопителя) </t>
  </si>
  <si>
    <t xml:space="preserve">Озерный ГОК (Республика Бурятия) и объекты его инфраструктуры: -  Автомобильная дорога №5 </t>
  </si>
  <si>
    <t>Озерный ГОК (Республика Бурятия) и объекты его инфраструктуры. Объекты открытых горных работ в составе: Восточный отвал скальной вскрыши; Площадка зумпфов №2, №3, каждая из которых состоит из зумпфа, насосной установки и водовода; Автомобильная дорога № 12 (к зумпфу №2); Автомобильная дорога № 13 (к зумпфу №3)</t>
  </si>
  <si>
    <t>Озерный ГОК (Республика Бурятия) и объекты его инфраструктуры. Площадка комплекса котельной без благоустройства в составе: Котельная (2 модуля)</t>
  </si>
  <si>
    <t>Озерный ГОК (Республика Бурятия) и объекты его инфраструктуры. Площадка складского хозяйства в составе: Внутриплощадочные сети НВК; Внутриплощадочные сети ТС</t>
  </si>
  <si>
    <t>Озерный ГОК (Республика Бурятия) и объекты его инфраструктуры. Площадка складского хозяйства в составе: Контрольно-пропускной пункт; Автомобильные весы; Площадка для отстоя погрузчиков; Трансформаторная подстанция; Внутриплощадочные сети ЭС и ЭН</t>
  </si>
  <si>
    <t>Озерный ГОК (Республика Бурятия) и объекты его инфраструктуры. Автомобильная дорога №3</t>
  </si>
  <si>
    <t>Озерный ГОК (Республика Бурятия) и объекты его инфраструктуры. Объекты открытых горных работ: КТП зумпфа №2</t>
  </si>
  <si>
    <t>Озерный ГОК (Республика Бурятия) и объекты его инфраструктуры. Объекты открытых горных работ: КТП зумпфа №3</t>
  </si>
  <si>
    <t>Об организации работы при осуществлении федерального государственного строительного надзора при строительстве объекта капитального строительства «Озерный ГОК (Республика Бурятия) и объекты его инфраструктуры. Объекты открытых горных работ: КТП зумпфа №4</t>
  </si>
  <si>
    <t>Об организации работы при осуществлении федерального государственного строительного надзора при строительстве объекта капитального строительства «Озерный ГОК (Республика Бурятия) и объекты его инфраструктуры. Объекты открытых горных работ: КТП освещения объектов открытых горных работ»</t>
  </si>
  <si>
    <t>Озерный ГОК (Республика Бурятия) и объекты его инфраструктуры. Объекты открытых горных работ: КТП электроснабжения карьерного водоотлива (Восточная чаша карьера)</t>
  </si>
  <si>
    <t>Озерный ГОК (Республика Бурятия) и объекты его инфраструктуры. Объекты открытых горных работ: ВЛ 6кВ электроснабжения объектов открытых горных работ</t>
  </si>
  <si>
    <t>Озерный ГОК (Республика Бурятия) и объекты его инфраструктуры. Объекты открытых горных работ: Внутриплощадочные сети ЭС и ЭН</t>
  </si>
  <si>
    <t>Озерный ГОК (Республика Бурятия) и объекты его инфраструктуры. Объекты открытых горных работ: Карьерный водоотлив с зумпфами, модульными насосными установками и водоводами карьерного водоотлива (Восточная чаша карьера)</t>
  </si>
  <si>
    <t>Озерный ГОК (Республика Бурятия) и объекты его инфраструктуры. Объекты открытых горных работ: Карьерный водоотлив с зумпфами, модульными насосными установками и водоводами карьерного водоотлива (Западная чаша карьера)</t>
  </si>
  <si>
    <t>Озерный ГОК (Республика Бурятия) и объекты его инфраструктуры. Объекты открытых горных работ: Площадка зумпфа №1, состоящая из зумпфа, насосной установки и водовода производительностью 1400 м3/час на третий год эксплуатации</t>
  </si>
  <si>
    <t>Озерный ГОК (Республика Бурятия) и объекты его инфраструктуры. Объекты открытых горных работ: Площадка зумпфа №4, состоящая из зумпфа, насосной установки и водовода</t>
  </si>
  <si>
    <t>Озерный ГОК (Республика Бурятия) и объекты его инфраструктуры. Объекты открытых горных работ: Площадка зумпфа №5, состоящая из зумпфа, насосной установки и водовода</t>
  </si>
  <si>
    <t>Озерный ГОК (Республика Бурятия) и объекты его инфраструктуры. Объекты открытых горных работ: Автомобильная дорога №14 (к зумпфу №4)</t>
  </si>
  <si>
    <t>Озерный ГОК (Республика Бурятия) и объекты его инфраструктуры. Площадка сгущения отвального промпродукта и оборотного водоснабжения в составе: Насосная станция хозяйственно-питьевого водоснабжения с резервуарами хозяйственно-питьевого запаса воды</t>
  </si>
  <si>
    <t>Озерный ГОК (Республика Бурятия) и объекты его инфраструктуры. Площадка сгущения отвального продукта и оборотного водоснабжения в составе: КТП</t>
  </si>
  <si>
    <t>Озерный ГОК (Республика Бурятия) и объекты его инфраструктуры. Площадка сгущения отвального продукта и оборотного водоснабжения в составе: ВЛ 6кВ «ПС 110/35/6кВ – КТП площадки оборотного водоснабжения</t>
  </si>
  <si>
    <t>Озерный ГОК (Республика Бурятия) и объекты его инфраструктуры. Площадка комплекса котельной в составе: Межплощадочные тепловые сети ТС1 от котельной до главного корпуса ОФ</t>
  </si>
  <si>
    <t xml:space="preserve">Озерный ГОК (Республика Бурятия) и объекты его инфраструктуры. Площадка комплекса котельной в составе: Межплощадочные тепловые сети ТС2, участок от котельной до объектов: ЗСХР, РММ, Насосная станция оборотного водоснабжения
</t>
  </si>
  <si>
    <t>Озерный ГОК (Республика Бурятия) и объекты его инфраструктуры. Площадка комплекса котельной в составе: Межплощадочные тепловые сети ТС2, участок от котельной до объектов: Насосная станция ППВ, Склад ГСМ</t>
  </si>
  <si>
    <t>Озерный ГОК (Республика Бурятия) и объекты его инфраструктуры. Площадка комплекса котельной в составе: Центральный тепловой пункт</t>
  </si>
  <si>
    <t>Озерный ГОК (Республика Бурятия) и объекты его инфраструктуры. Площадка комплекса котельной в составе: ВЛ 6кВ «ПС 110/35/6кВ – КТП котельной</t>
  </si>
  <si>
    <t>Озерный ГОК (Республика Бурятия) и объекты его инфраструктуры. Площадка комплекса котельной в составе: Благоустройство площадки комплекса котельной</t>
  </si>
  <si>
    <t>Озерный ГОК (Республика Бурятия) и объекты его инфраструктуры. Станции связи. Базовая станция связи №1 в составе: Автомобильная дорога № 10 (к базовой станции связи №1)</t>
  </si>
  <si>
    <t>Озерный ГОК (Республика Бурятия) и объекты его инфраструктуры. Станции связи. Базовая станция связи №1 в составе: ВЛ 6кВ электроснабжения БС-1</t>
  </si>
  <si>
    <t>Озерный ГОК (Республика Бурятия) и объекты его инфраструктуры. Станции связи. Базовая станция связи №2 в составе: ВЛ 6кВ электроснабжения БС-2</t>
  </si>
  <si>
    <t>Озерный ГОК (Республика Бурятия) и объекты его инфраструктуры. Станции связи. Базовая станция связи №2 в составе: Автомобильная дорога № 11 (к базовой станции связи №2)</t>
  </si>
  <si>
    <t>Озерный ГОК (Республика Бурятия) и объекты его инфраструктуры. Площадка вспомогательных цехов в составе: Открытый склад для стеллажного хранения металлопроката</t>
  </si>
  <si>
    <t>Озерный ГОК (Республика Бурятия) и объекты его инфраструктуры. Площадка вспомогательных цехов в составе: КПП</t>
  </si>
  <si>
    <t>Озерный ГОК (Республика Бурятия) и объекты его инфраструктуры. Площадка вспомогательных цехов в составе: ВЛ 6кВ «ПС 110/35/6кВ – КТП площадки вспомогательных цехов</t>
  </si>
  <si>
    <t>Озерный ГОК (Республика Бурятия) и объекты его инфраструктуры. Площадка вспомогательных цехов в составе: Внутриплощадочные сети ЭС и ЭН</t>
  </si>
  <si>
    <t>Озерный ГОК (Республика Бурятия) и объекты его инфраструктуры. Площадка вспомогательных цехов в составе: КОС на площадке ливневых очистных сооружений</t>
  </si>
  <si>
    <t>Озерный ГОК (Республика Бурятия) и объекты его инфраструктуры. Площадка вспомогательных цехов в составе: Автобусная остановка</t>
  </si>
  <si>
    <t>Озерный ГОК (Республика Бурятия) и объекты его инфраструктуры. Площадка вспомогательных цехов в составе: Ограждение на площадке вспомогательных цехов</t>
  </si>
  <si>
    <t>Озерный ГОК (Республика Бурятия) и объекты его инфраструктуры. Площадка вспомогательных цехов в составе: Открытая стоянка вспомогательного транспорта</t>
  </si>
  <si>
    <t>Озерный ГОК (Республика Бурятия) и объекты его инфраструктуры. Площадка вспомогательных цехов в составе: Благоустройство площадки вспомогательных цехов</t>
  </si>
  <si>
    <t>Озерный ГОК (Республика Бурятия) и объекты его инфраструктуры. Площадка вспомогательных цехов в составе: Площадка для контейнеров ТКО (твердых коммунальных отходов)</t>
  </si>
  <si>
    <t>Озерный ГОК (Республика Бурятия) и объекты его инфраструктуры. Площадка склада ГСМ в составе: Сливо- наливная площадка с навесом и аварийным резервуаром</t>
  </si>
  <si>
    <t>Озерный ГОК (Республика Бурятия) и объекты его инфраструктуры. Площадка склада ГСМ в составе: Операторная с лабораторией</t>
  </si>
  <si>
    <t>Озерный ГОК (Республика Бурятия) и объекты его инфраструктуры. Площадка склада ГСМ в составе: Склад масел</t>
  </si>
  <si>
    <t>Озерный ГОК (Республика Бурятия) и объекты его инфраструктуры. Площадка склада ГСМ в составе: Площадка тарного хранения масел</t>
  </si>
  <si>
    <t>Озерный ГОК (Республика Бурятия) и объекты его инфраструктуры. Площадка склада ГСМ в составе: АЗС вспомогательного транспорта</t>
  </si>
  <si>
    <t>Озерный ГОК (Республика Бурятия) и объекты его инфраструктуры. Площадка склада ГСМ в составе: Трансформаторная подстанция</t>
  </si>
  <si>
    <t>Озерный ГОК (Республика Бурятия) и объекты его инфраструктуры. Площадка склада ГСМ в составе: ВЛ 6кВ электроснабжения склада ГСМ</t>
  </si>
  <si>
    <t>Озерный ГОК (Республика Бурятия) и объекты его инфраструктуры. Площадка склада ГСМ в составе: Внутриплощадочные сети ЭС и ЭН</t>
  </si>
  <si>
    <t>Озерный ГОК (Республика Бурятия) и объекты его инфраструктуры. IX. Площадка склада ГСМ в составе: Внутриплощадочные сети НК (водоотведение). Система ливневой канализации и очистки стоков</t>
  </si>
  <si>
    <t>Озерный ГОК (Республика Бурятия) и объекты его инфраструктуры. IX. Площадка склада ГСМ в составе: Благоустройство площадки склада ГСМ</t>
  </si>
  <si>
    <t>Озерный ГОК (Республика Бурятия) и объекты его инфраструктуры. IX. Площадка склада ГСМ в составе: Ограждение</t>
  </si>
  <si>
    <t>Озерный ГОК (Республика Бурятия) и объекты его инфраструктуры. IX. Площадка склада ГСМ в составе: Площадка для контейнеров ТКО</t>
  </si>
  <si>
    <t>Озерный ГОК (Республика Бурятия) и объекты его инфраструктуры. X. Площадка службы безопасности предприятия в составе: Внутриплощадочные сети ЭС и ЭН</t>
  </si>
  <si>
    <t>Озерный ГОК (Республика Бурятия) и объекты его инфраструктуры. X. Площадка службы безопасности предприятия в составе: Ограждение площадки службы безопасности</t>
  </si>
  <si>
    <t>Озерный ГОК (Республика Бурятия) и объекты его инфраструктуры. X. Площадка службы безопасности предприятия в составе: Внутриплощадочные сети НВК площадки службы безопасности</t>
  </si>
  <si>
    <t>Озерный ГОК (Республика Бурятия) и объекты его инфраструктуры. X. Площадка службы безопасности предприятия в составе: ВЛ 6кВ до площадки службы безопасности</t>
  </si>
  <si>
    <t>Озерный ГОК (Республика Бурятия) и объекты его инфраструктуры. X. Площадка службы безопасности предприятия в составе: Благоустройство площадки службы безопасности</t>
  </si>
  <si>
    <t>Озерный ГОК (Республика Бурятия) и объекты его инфраструктуры. XI. Площадка дробильного комплекса в составе: Буферный склад недробленой руды</t>
  </si>
  <si>
    <t>Озерный ГОК (Республика Бурятия) и объекты его инфраструктуры. XI. Площадка дробильного комплекса в составе: Внутриплощадочные сети ЭК и ЭН без наружного освещения с учетом 4.5 ВРУ и контейнера управления дробильным комплексом</t>
  </si>
  <si>
    <t>Озерный ГОК (Республика Бурятия) и объекты его инфраструктуры. XI. Площадка дробильного комплекса в составе: Наружное освещение площадки дробильного комплекса</t>
  </si>
  <si>
    <t>Озерный ГОК (Республика Бурятия) и объекты его инфраструктуры. XI. Площадка дробильного комплекса в составе: Трансформаторная подстанция 4КТП-1 и ВЛ 6кВ «ПС 110/35/6кВ-КТП площадки дробильного комплекса</t>
  </si>
  <si>
    <t>Озерный ГОК (Республика Бурятия) и объекты его инфраструктуры. XII. Обогатительная фабрика в составе: Открытый склад готовой продукции</t>
  </si>
  <si>
    <t>Озерный ГОК (Республика Бурятия) и объекты его инфраструктуры. XII. Обогатительная фабрика в составе: Градирня с системой трубопроводов охлаждения воды</t>
  </si>
  <si>
    <t>Озерный ГОК (Республика Бурятия) и объекты его инфраструктуры. XII. Обогатительная фабрика в составе: Комплексные распределительные устройства (КРУ-1 и КРУ-2)</t>
  </si>
  <si>
    <t>Озерный ГОК (Республика Бурятия) и объекты его инфраструктуры. XII. Обогатительная фабрика в составе: Наружное освещение здания и площадки обогатительной фабрики (ЭН)</t>
  </si>
  <si>
    <t>Озерный ГОК (Республика Бурятия) и объекты его инфраструктуры. XII. Обогатительная фабрика в составе: Токопровод от ПС 110/35/6кВ</t>
  </si>
  <si>
    <t>Озерный ГОК (Республика Бурятия) и объекты его инфраструктуры. Обогатительная фабрика в составе: Модульная химико-аналитическая лаборатория с подключением к инженерным сетям</t>
  </si>
  <si>
    <t>Озерный ГОК (Республика Бурятия) и объекты его инфраструктуры. XII. Обогатительная фабрика в составе: Благоустройство площадки обогатительной фабрики</t>
  </si>
  <si>
    <t>Озерный ГОК (Республика Бурятия) и объекты его инфраструктуры. XIII. Площадка сгущения отвального продукта и оборотного водоснабжения в составе: Насосная станция оборотной воды с резервуарами</t>
  </si>
  <si>
    <t>Озерный ГОК (Республика Бурятия) и объекты его инфраструктуры. XIII. Площадка сгущения отвального продукта и оборотного водоснабжения в составе: Распределительно-трансформаторная подстанция (6РТП-2)</t>
  </si>
  <si>
    <t>Озерный ГОК (Республика Бурятия) и объекты его инфраструктуры. XIV. Склад промпродукта в составе: Освещение дамбы (ЭН)</t>
  </si>
  <si>
    <t>Озерный ГОК (Республика Бурятия) и объекты его инфраструктуры. XIV. Склад промпродукта в составе: Руслоотводные сооружения</t>
  </si>
  <si>
    <t>Озерный ГОК (Республика Бурятия) и объекты его инфраструктуры. XIV. Склад промпродукта в составе: Дренажные сооружения</t>
  </si>
  <si>
    <t>Озерный ГОК (Республика Бурятия) и объекты его инфраструктуры. XIV. Склад промпродукта в составе: Автоподъезд к дренажным сооружениям</t>
  </si>
  <si>
    <t>Озерный ГОК (Республика Бурятия) и объекты его инфраструктуры. XIV. Склад промпродукта в составе: Магистральные пульповоды; Распределительные пульповоды</t>
  </si>
  <si>
    <t>Озерный ГОК (Республика Бурятия) и объекты его инфраструктуры. XIV. Склад промпродукта в составе: Водоводы осветлённой воды; Плавучая насосная станция оборотного водоснабжения с пирсом</t>
  </si>
  <si>
    <t>Озерный ГОК (Республика Бурятия) и объекты его инфраструктуры. XIV. Склад промпродукта в составе: Трансформаторные подстанции; Внутриплощадочные сети ЭС и ЭН</t>
  </si>
  <si>
    <t>Озерный ГОК (Республика Бурятия) и объекты его инфраструктуры. XIV. Склад промпродукта в составе: ВЛ 6кВ «ПС 110/35/6кВ-КТП склада промпродукта</t>
  </si>
  <si>
    <t>Озерный ГОК (Республика Бурятия) и объекты его инфраструктуры. XIV. Склад промпродукта в составе: КТП дренажной насосной и освещения дамбы</t>
  </si>
  <si>
    <t>Озерный ГОК (Республика Бурятия) и объекты его инфраструктуры. XIV. Склад промпродукта в составе: ВЛ 6 кВ электроснабжения насосной станции</t>
  </si>
  <si>
    <t>Озерный ГОК (Республика Бурятия) и объекты его инфраструктуры. XV. Межплощадочные сети: Межплощадочные сети НВ2</t>
  </si>
  <si>
    <t>Озерный ГОК (Республика Бурятия) и объекты его инфраструктуры. XV. Межплощадочные сети: Межплощадочные сети НВ3</t>
  </si>
  <si>
    <t>Озерный ГОК (Республика Бурятия) и объекты его инфраструктуры. XV. Межплощадочные сети: Межплощадочные сети НВ1</t>
  </si>
  <si>
    <t>Озерный ГОК (Республика Бурятия) и объекты его инфраструктуры. Пруд-накопитель карьерных и подотвальных вод в составе: Трансформаторные подстанции</t>
  </si>
  <si>
    <t>Озерный ГОК (Республика Бурятия) и объекты его инфраструктуры. Пруд-накопитель карьерных и подотвальных вод в составе: ВЛ 6 кВ</t>
  </si>
  <si>
    <t>Озерный ГОК (Республика Бурятия) и объекты его инфраструктуры. Пруд-накопитель карьерных и подотвальных вод в составе: Внутриплощадочные сети ЭС и ЭН</t>
  </si>
  <si>
    <t>Озерный ГОК (Республика Бурятия) и объекты его инфраструктуры. Пруд-накопитель карьерных и подотвальных вод в составе: Трубопровод карьерных и подотвальных вод (участок №2 от ПК09 до пруда-накопителя)</t>
  </si>
  <si>
    <t>Озерный ГОК (Республика Бурятия) и объекты его инфраструктуры. Пруд-накопитель карьерных и подотвальных вод в составе: Автомобильная дорога №9 (участок №2 от ПК09 до пруда-накопителя)</t>
  </si>
  <si>
    <t>Озерный ГОК (Республика Бурятия) и объекты его инфраструктуры. Объекты открытых горных работ: Площадка зумпфа №3, состоит из зумпфа, насосной установки и водовода</t>
  </si>
  <si>
    <t>Озерный ГОК (Республика Бурятия) и объекты его инфраструктуры. Объекты открытых горных работ: Автомобильная дорога №12 (к зумпфу №2)</t>
  </si>
  <si>
    <t>Озерный ГОК (Республика Бурятия) и объекты его инфраструктуры. Объекты открытых горных работ: Автомобильная дорога №13 (к зумпфу №3)</t>
  </si>
  <si>
    <t>Строительство горно-перерабатывающего комплекса по обработке запасов участка «Рудная горка» золоторудного месторождения "Троицкое" этап 12</t>
  </si>
  <si>
    <t>16 (устранено в ходе проверки)</t>
  </si>
  <si>
    <t>12 (устранено в ходе проверки)</t>
  </si>
  <si>
    <t>ООО "РЖД"</t>
  </si>
  <si>
    <t>Горно-металлургический комбинат «Удокан». I очередь строительства на производительность 12,0 млн. тонн руды в год.  Котельная № 1 и связанная инфраструктура. Этап 1</t>
  </si>
  <si>
    <t>№ 75-25-727-2023-МВР от 06.03.2023 МИНВОСТОКРАЗВИТИЯ РОССИИ  (срок действия до 07.06.2024)</t>
  </si>
  <si>
    <t xml:space="preserve">№ 75-1-1-3-005289-2024 от 09.02.2024 ФАУ «Главгосэкспертиза России»
</t>
  </si>
  <si>
    <t>№ 13 от 19.02.2024</t>
  </si>
  <si>
    <t>Горноперерабатывающее предприятие на базе золоторудного месторождения «Наседкино». Реконструкция. Выход на производительность 1.9 млн. тонн в год. 4 этап</t>
  </si>
  <si>
    <t xml:space="preserve">№ 75-1-1-3-032438-2023 от 14 июня 2023г.  
ФАУ«Главгосэкспертиза России»
</t>
  </si>
  <si>
    <t>92-RU92516000-001-2024 от 13.02.2024  Администрация Могочинского муниципального округа (сроком до 13.02.2025)</t>
  </si>
  <si>
    <t>№ 1 от 15.02.2024</t>
  </si>
  <si>
    <t>Двухпутная вставка на перегоне Леприндо-Кодар Восточно-Сибирской железной дороги</t>
  </si>
  <si>
    <t>Двухпутная вставка на перегоне Салликит-Леприндо Восточно-Сибирской</t>
  </si>
  <si>
    <t>Двухпутная вставка на перегоне Таку-Куандинский Восточно-Сибирской</t>
  </si>
  <si>
    <t>ОАО «Российские железные дороги»</t>
  </si>
  <si>
    <t xml:space="preserve">№75-1-1-3-053364-2022 от 02.08.2022г
ФАУ «Главгосэкспертиза России»
</t>
  </si>
  <si>
    <t xml:space="preserve">№75-1-1-3-012141-2022 от 03.03.2022г
ФАУ «Главгосэкспертиза России»
</t>
  </si>
  <si>
    <t xml:space="preserve">№75-1-1-3-010898-2022 от 28.02.2022г
ФАУ «Главгосэкспертиза России»
</t>
  </si>
  <si>
    <t>№75-25-3542-2022МС от 22 августа 2022г.  Министерство строительства и жилищно-коммунального хозяйства Российской Федерации</t>
  </si>
  <si>
    <t>№75-25-3464-2022МС от 27 июня 2022г.  Министерство строительства и жилищно-коммунального хозяйства Российской Федерации</t>
  </si>
  <si>
    <t>№75-25-3306-2022МС от 09 марта 2022г.  Министерство строительства и жилищно-коммунального хозяйства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</si>
</sst>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.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wrapText="1"/>
    </xf>
    <xf numFmtId="0" fontId="0" fillId="3" borderId="0" xfId="0" applyFill="1"/>
    <xf numFmtId="0" fontId="3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textRotation="90" wrapText="1"/>
    </xf>
    <xf numFmtId="0" fontId="2" fillId="0" borderId="15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textRotation="90" wrapText="1"/>
    </xf>
    <xf numFmtId="0" fontId="5" fillId="3" borderId="20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textRotation="90" wrapText="1"/>
    </xf>
    <xf numFmtId="0" fontId="3" fillId="0" borderId="2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textRotation="90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textRotation="90" wrapText="1"/>
    </xf>
    <xf numFmtId="0" fontId="3" fillId="0" borderId="24" xfId="0" applyFont="1" applyBorder="1" applyAlignment="1">
      <alignment horizontal="left" vertical="center" textRotation="90" wrapText="1"/>
    </xf>
    <xf numFmtId="0" fontId="6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textRotation="90" wrapText="1"/>
    </xf>
    <xf numFmtId="0" fontId="5" fillId="0" borderId="23" xfId="0" applyFont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textRotation="90" wrapText="1"/>
    </xf>
    <xf numFmtId="0" fontId="3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5" xfId="0" quotePrefix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textRotation="90" wrapText="1"/>
    </xf>
    <xf numFmtId="0" fontId="5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textRotation="90" wrapText="1"/>
    </xf>
    <xf numFmtId="0" fontId="5" fillId="0" borderId="24" xfId="0" applyFont="1" applyBorder="1" applyAlignment="1">
      <alignment horizontal="left" vertical="center" textRotation="90" wrapText="1"/>
    </xf>
    <xf numFmtId="0" fontId="5" fillId="0" borderId="20" xfId="0" applyFont="1" applyBorder="1" applyAlignment="1">
      <alignment horizontal="left" vertical="center" textRotation="90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</cellXfs>
  <cellStyles count="1">
    <cellStyle name="Обычный" xfId="0" builtinId="0"/>
  </cellStyles>
  <dxfs count="30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01"/>
  <sheetViews>
    <sheetView tabSelected="1" zoomScale="80" zoomScaleNormal="80" workbookViewId="0">
      <pane ySplit="19" topLeftCell="A292" activePane="bottomLeft" state="frozen"/>
      <selection pane="bottomLeft" activeCell="C292" sqref="C292"/>
    </sheetView>
  </sheetViews>
  <sheetFormatPr defaultRowHeight="15" x14ac:dyDescent="0.25"/>
  <cols>
    <col min="1" max="1" width="5.28515625" customWidth="1"/>
    <col min="2" max="2" width="6.28515625" customWidth="1"/>
    <col min="3" max="3" width="10.5703125" customWidth="1"/>
    <col min="4" max="4" width="29.7109375" customWidth="1"/>
    <col min="5" max="5" width="6.42578125" customWidth="1"/>
    <col min="6" max="6" width="21.7109375" customWidth="1"/>
    <col min="7" max="7" width="20.7109375" style="17" customWidth="1"/>
    <col min="8" max="8" width="17.28515625" customWidth="1"/>
    <col min="9" max="9" width="17.85546875" customWidth="1"/>
    <col min="10" max="10" width="12.42578125" customWidth="1"/>
    <col min="11" max="11" width="13.85546875" customWidth="1"/>
    <col min="12" max="12" width="13.5703125" customWidth="1"/>
    <col min="13" max="13" width="14" customWidth="1"/>
    <col min="14" max="14" width="13.5703125" customWidth="1"/>
    <col min="15" max="15" width="21.28515625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114" t="s">
        <v>1</v>
      </c>
      <c r="N2" s="114"/>
      <c r="O2" s="114"/>
    </row>
    <row r="3" spans="1:15" ht="15.75" x14ac:dyDescent="0.25">
      <c r="M3" s="114" t="s">
        <v>2</v>
      </c>
      <c r="N3" s="114"/>
      <c r="O3" s="114"/>
    </row>
    <row r="4" spans="1:15" ht="15.75" x14ac:dyDescent="0.25">
      <c r="M4" s="114" t="s">
        <v>3</v>
      </c>
      <c r="N4" s="114"/>
      <c r="O4" s="114"/>
    </row>
    <row r="5" spans="1:15" ht="15.75" x14ac:dyDescent="0.25">
      <c r="M5" s="114" t="s">
        <v>4</v>
      </c>
      <c r="N5" s="114"/>
      <c r="O5" s="114"/>
    </row>
    <row r="6" spans="1:15" ht="15.75" x14ac:dyDescent="0.25">
      <c r="M6" s="3" t="s">
        <v>24</v>
      </c>
      <c r="N6" s="1"/>
      <c r="O6" s="1"/>
    </row>
    <row r="7" spans="1:15" ht="15.6" x14ac:dyDescent="0.3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x14ac:dyDescent="0.25">
      <c r="D9" s="4"/>
      <c r="E9" s="4"/>
      <c r="F9" s="4"/>
      <c r="G9" s="19"/>
      <c r="H9" s="4"/>
      <c r="I9" s="4"/>
      <c r="J9" s="4"/>
      <c r="K9" s="4"/>
      <c r="L9" s="4"/>
      <c r="M9" s="114" t="s">
        <v>1</v>
      </c>
      <c r="N9" s="114"/>
      <c r="O9" s="114"/>
    </row>
    <row r="10" spans="1:15" ht="15.75" x14ac:dyDescent="0.25">
      <c r="M10" s="114" t="s">
        <v>2</v>
      </c>
      <c r="N10" s="114"/>
      <c r="O10" s="114"/>
    </row>
    <row r="11" spans="1:15" ht="15.75" x14ac:dyDescent="0.25">
      <c r="M11" s="114" t="s">
        <v>3</v>
      </c>
      <c r="N11" s="114"/>
      <c r="O11" s="114"/>
    </row>
    <row r="12" spans="1:15" ht="15.75" x14ac:dyDescent="0.25">
      <c r="M12" s="114" t="s">
        <v>4</v>
      </c>
      <c r="N12" s="114"/>
      <c r="O12" s="114"/>
    </row>
    <row r="13" spans="1:15" ht="15.75" x14ac:dyDescent="0.25">
      <c r="M13" s="3" t="s">
        <v>6</v>
      </c>
      <c r="N13" s="1"/>
      <c r="O13" s="1"/>
    </row>
    <row r="15" spans="1:15" x14ac:dyDescent="0.25">
      <c r="A15" s="115" t="s">
        <v>7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</row>
    <row r="16" spans="1:15" ht="15.75" x14ac:dyDescent="0.25">
      <c r="A16" s="116" t="s">
        <v>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</row>
    <row r="17" spans="1:15" ht="19.5" thickBot="1" x14ac:dyDescent="0.3">
      <c r="A17" s="117" t="s">
        <v>340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1:15" ht="55.15" customHeight="1" x14ac:dyDescent="0.25">
      <c r="A18" s="118" t="s">
        <v>9</v>
      </c>
      <c r="B18" s="120" t="s">
        <v>10</v>
      </c>
      <c r="C18" s="120" t="s">
        <v>627</v>
      </c>
      <c r="D18" s="107" t="s">
        <v>11</v>
      </c>
      <c r="E18" s="120" t="s">
        <v>12</v>
      </c>
      <c r="F18" s="107" t="s">
        <v>13</v>
      </c>
      <c r="G18" s="109" t="s">
        <v>14</v>
      </c>
      <c r="H18" s="107" t="s">
        <v>15</v>
      </c>
      <c r="I18" s="107" t="s">
        <v>16</v>
      </c>
      <c r="J18" s="102" t="s">
        <v>17</v>
      </c>
      <c r="K18" s="112" t="s">
        <v>18</v>
      </c>
      <c r="L18" s="102" t="s">
        <v>19</v>
      </c>
      <c r="M18" s="103"/>
      <c r="N18" s="104"/>
      <c r="O18" s="105" t="s">
        <v>20</v>
      </c>
    </row>
    <row r="19" spans="1:15" ht="55.15" customHeight="1" thickBot="1" x14ac:dyDescent="0.3">
      <c r="A19" s="119"/>
      <c r="B19" s="121"/>
      <c r="C19" s="121"/>
      <c r="D19" s="108"/>
      <c r="E19" s="121"/>
      <c r="F19" s="108"/>
      <c r="G19" s="110"/>
      <c r="H19" s="108"/>
      <c r="I19" s="108"/>
      <c r="J19" s="111"/>
      <c r="K19" s="113"/>
      <c r="L19" s="7" t="s">
        <v>21</v>
      </c>
      <c r="M19" s="8" t="s">
        <v>22</v>
      </c>
      <c r="N19" s="7" t="s">
        <v>23</v>
      </c>
      <c r="O19" s="106"/>
    </row>
    <row r="20" spans="1:15" x14ac:dyDescent="0.25">
      <c r="A20" s="9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0">
        <v>7</v>
      </c>
      <c r="H20" s="10">
        <v>8</v>
      </c>
      <c r="I20" s="10">
        <v>9</v>
      </c>
      <c r="J20" s="11">
        <v>10</v>
      </c>
      <c r="K20" s="12">
        <v>11</v>
      </c>
      <c r="L20" s="11">
        <v>12</v>
      </c>
      <c r="M20" s="9">
        <v>13</v>
      </c>
      <c r="N20" s="13">
        <v>14</v>
      </c>
      <c r="O20" s="14">
        <v>15</v>
      </c>
    </row>
    <row r="21" spans="1:15" ht="101.25" x14ac:dyDescent="0.25">
      <c r="A21" s="21">
        <v>1</v>
      </c>
      <c r="B21" s="22" t="s">
        <v>97</v>
      </c>
      <c r="C21" s="21" t="s">
        <v>98</v>
      </c>
      <c r="D21" s="21" t="s">
        <v>99</v>
      </c>
      <c r="E21" s="23" t="s">
        <v>44</v>
      </c>
      <c r="F21" s="21" t="s">
        <v>100</v>
      </c>
      <c r="G21" s="24" t="s">
        <v>112</v>
      </c>
      <c r="H21" s="21" t="s">
        <v>121</v>
      </c>
      <c r="I21" s="21" t="s">
        <v>169</v>
      </c>
      <c r="J21" s="22" t="s">
        <v>222</v>
      </c>
      <c r="K21" s="23">
        <v>50</v>
      </c>
      <c r="L21" s="23">
        <v>5360</v>
      </c>
      <c r="M21" s="23">
        <v>50</v>
      </c>
      <c r="N21" s="23">
        <v>57</v>
      </c>
      <c r="O21" s="91" t="s">
        <v>1427</v>
      </c>
    </row>
    <row r="22" spans="1:15" ht="67.5" x14ac:dyDescent="0.25">
      <c r="A22" s="21">
        <v>2</v>
      </c>
      <c r="B22" s="22" t="s">
        <v>97</v>
      </c>
      <c r="C22" s="21" t="s">
        <v>98</v>
      </c>
      <c r="D22" s="21" t="s">
        <v>46</v>
      </c>
      <c r="E22" s="23" t="s">
        <v>43</v>
      </c>
      <c r="F22" s="21" t="s">
        <v>101</v>
      </c>
      <c r="G22" s="24" t="s">
        <v>113</v>
      </c>
      <c r="H22" s="21" t="s">
        <v>122</v>
      </c>
      <c r="I22" s="21" t="s">
        <v>170</v>
      </c>
      <c r="J22" s="22" t="s">
        <v>385</v>
      </c>
      <c r="K22" s="23">
        <v>2</v>
      </c>
      <c r="L22" s="23">
        <v>94</v>
      </c>
      <c r="M22" s="23">
        <v>8</v>
      </c>
      <c r="N22" s="23">
        <v>7</v>
      </c>
      <c r="O22" s="76" t="s">
        <v>1070</v>
      </c>
    </row>
    <row r="23" spans="1:15" ht="57.75" x14ac:dyDescent="0.25">
      <c r="A23" s="21">
        <v>3</v>
      </c>
      <c r="B23" s="22" t="s">
        <v>97</v>
      </c>
      <c r="C23" s="21" t="s">
        <v>98</v>
      </c>
      <c r="D23" s="21" t="s">
        <v>47</v>
      </c>
      <c r="E23" s="23" t="s">
        <v>43</v>
      </c>
      <c r="F23" s="21" t="s">
        <v>101</v>
      </c>
      <c r="G23" s="24" t="s">
        <v>113</v>
      </c>
      <c r="H23" s="21" t="s">
        <v>122</v>
      </c>
      <c r="I23" s="21" t="s">
        <v>171</v>
      </c>
      <c r="J23" s="22" t="s">
        <v>385</v>
      </c>
      <c r="K23" s="23">
        <v>6</v>
      </c>
      <c r="L23" s="23">
        <v>126</v>
      </c>
      <c r="M23" s="23">
        <v>4</v>
      </c>
      <c r="N23" s="23">
        <v>6</v>
      </c>
      <c r="O23" s="76" t="s">
        <v>339</v>
      </c>
    </row>
    <row r="24" spans="1:15" ht="67.5" x14ac:dyDescent="0.25">
      <c r="A24" s="21">
        <v>4</v>
      </c>
      <c r="B24" s="22" t="s">
        <v>97</v>
      </c>
      <c r="C24" s="21" t="s">
        <v>533</v>
      </c>
      <c r="D24" s="21" t="s">
        <v>48</v>
      </c>
      <c r="E24" s="23" t="s">
        <v>43</v>
      </c>
      <c r="F24" s="21" t="s">
        <v>101</v>
      </c>
      <c r="G24" s="24" t="s">
        <v>114</v>
      </c>
      <c r="H24" s="21" t="s">
        <v>123</v>
      </c>
      <c r="I24" s="21" t="s">
        <v>172</v>
      </c>
      <c r="J24" s="22" t="s">
        <v>386</v>
      </c>
      <c r="K24" s="23">
        <v>5</v>
      </c>
      <c r="L24" s="23">
        <v>26</v>
      </c>
      <c r="M24" s="23">
        <v>4</v>
      </c>
      <c r="N24" s="23">
        <v>4</v>
      </c>
      <c r="O24" s="76" t="s">
        <v>610</v>
      </c>
    </row>
    <row r="25" spans="1:15" ht="60" x14ac:dyDescent="0.25">
      <c r="A25" s="21">
        <v>5</v>
      </c>
      <c r="B25" s="22" t="s">
        <v>97</v>
      </c>
      <c r="C25" s="21" t="s">
        <v>98</v>
      </c>
      <c r="D25" s="21" t="s">
        <v>226</v>
      </c>
      <c r="E25" s="23" t="s">
        <v>43</v>
      </c>
      <c r="F25" s="21" t="s">
        <v>101</v>
      </c>
      <c r="G25" s="24" t="s">
        <v>113</v>
      </c>
      <c r="H25" s="21" t="s">
        <v>124</v>
      </c>
      <c r="I25" s="21" t="s">
        <v>173</v>
      </c>
      <c r="J25" s="22" t="s">
        <v>387</v>
      </c>
      <c r="K25" s="23">
        <v>39</v>
      </c>
      <c r="L25" s="23">
        <f>2+305</f>
        <v>307</v>
      </c>
      <c r="M25" s="23">
        <v>8</v>
      </c>
      <c r="N25" s="23">
        <v>27</v>
      </c>
      <c r="O25" s="76" t="s">
        <v>1496</v>
      </c>
    </row>
    <row r="26" spans="1:15" ht="57.75" x14ac:dyDescent="0.25">
      <c r="A26" s="21">
        <v>6</v>
      </c>
      <c r="B26" s="22" t="s">
        <v>97</v>
      </c>
      <c r="C26" s="21" t="s">
        <v>533</v>
      </c>
      <c r="D26" s="21" t="s">
        <v>49</v>
      </c>
      <c r="E26" s="23" t="s">
        <v>43</v>
      </c>
      <c r="F26" s="21" t="s">
        <v>101</v>
      </c>
      <c r="G26" s="24" t="s">
        <v>113</v>
      </c>
      <c r="H26" s="21" t="s">
        <v>125</v>
      </c>
      <c r="I26" s="21" t="s">
        <v>174</v>
      </c>
      <c r="J26" s="22" t="s">
        <v>388</v>
      </c>
      <c r="K26" s="23">
        <v>10</v>
      </c>
      <c r="L26" s="23">
        <v>103</v>
      </c>
      <c r="M26" s="23">
        <v>9</v>
      </c>
      <c r="N26" s="23">
        <v>5</v>
      </c>
      <c r="O26" s="76" t="s">
        <v>610</v>
      </c>
    </row>
    <row r="27" spans="1:15" ht="67.5" x14ac:dyDescent="0.25">
      <c r="A27" s="21">
        <v>7</v>
      </c>
      <c r="B27" s="22" t="s">
        <v>97</v>
      </c>
      <c r="C27" s="21" t="s">
        <v>533</v>
      </c>
      <c r="D27" s="21" t="s">
        <v>225</v>
      </c>
      <c r="E27" s="23" t="s">
        <v>43</v>
      </c>
      <c r="F27" s="21" t="s">
        <v>102</v>
      </c>
      <c r="G27" s="24" t="s">
        <v>113</v>
      </c>
      <c r="H27" s="21" t="s">
        <v>126</v>
      </c>
      <c r="I27" s="21" t="s">
        <v>175</v>
      </c>
      <c r="J27" s="21" t="s">
        <v>222</v>
      </c>
      <c r="K27" s="23">
        <v>11</v>
      </c>
      <c r="L27" s="23">
        <v>83</v>
      </c>
      <c r="M27" s="23">
        <v>7</v>
      </c>
      <c r="N27" s="23">
        <v>7</v>
      </c>
      <c r="O27" s="76" t="s">
        <v>610</v>
      </c>
    </row>
    <row r="28" spans="1:15" ht="135" x14ac:dyDescent="0.25">
      <c r="A28" s="21">
        <v>8</v>
      </c>
      <c r="B28" s="22" t="s">
        <v>97</v>
      </c>
      <c r="C28" s="21" t="s">
        <v>533</v>
      </c>
      <c r="D28" s="21" t="s">
        <v>50</v>
      </c>
      <c r="E28" s="23" t="s">
        <v>44</v>
      </c>
      <c r="F28" s="21" t="s">
        <v>104</v>
      </c>
      <c r="G28" s="24" t="s">
        <v>115</v>
      </c>
      <c r="H28" s="21" t="s">
        <v>453</v>
      </c>
      <c r="I28" s="21" t="s">
        <v>454</v>
      </c>
      <c r="J28" s="22" t="s">
        <v>389</v>
      </c>
      <c r="K28" s="23">
        <v>6</v>
      </c>
      <c r="L28" s="23">
        <v>12</v>
      </c>
      <c r="M28" s="23">
        <v>5</v>
      </c>
      <c r="N28" s="23">
        <v>7</v>
      </c>
      <c r="O28" s="76" t="s">
        <v>610</v>
      </c>
    </row>
    <row r="29" spans="1:15" ht="57.75" x14ac:dyDescent="0.25">
      <c r="A29" s="21">
        <v>9</v>
      </c>
      <c r="B29" s="22" t="s">
        <v>97</v>
      </c>
      <c r="C29" s="21" t="s">
        <v>533</v>
      </c>
      <c r="D29" s="21" t="s">
        <v>51</v>
      </c>
      <c r="E29" s="23" t="s">
        <v>43</v>
      </c>
      <c r="F29" s="21" t="s">
        <v>105</v>
      </c>
      <c r="G29" s="24" t="s">
        <v>116</v>
      </c>
      <c r="H29" s="21" t="s">
        <v>127</v>
      </c>
      <c r="I29" s="21" t="s">
        <v>176</v>
      </c>
      <c r="J29" s="22" t="s">
        <v>390</v>
      </c>
      <c r="K29" s="23">
        <v>11</v>
      </c>
      <c r="L29" s="23">
        <v>118</v>
      </c>
      <c r="M29" s="23">
        <v>7</v>
      </c>
      <c r="N29" s="23">
        <v>9</v>
      </c>
      <c r="O29" s="76" t="s">
        <v>599</v>
      </c>
    </row>
    <row r="30" spans="1:15" ht="78.75" x14ac:dyDescent="0.25">
      <c r="A30" s="21">
        <v>10</v>
      </c>
      <c r="B30" s="22" t="s">
        <v>97</v>
      </c>
      <c r="C30" s="21" t="s">
        <v>533</v>
      </c>
      <c r="D30" s="21" t="s">
        <v>52</v>
      </c>
      <c r="E30" s="23" t="s">
        <v>43</v>
      </c>
      <c r="F30" s="21" t="s">
        <v>103</v>
      </c>
      <c r="G30" s="24" t="s">
        <v>113</v>
      </c>
      <c r="H30" s="21" t="s">
        <v>128</v>
      </c>
      <c r="I30" s="21" t="s">
        <v>177</v>
      </c>
      <c r="J30" s="22" t="s">
        <v>391</v>
      </c>
      <c r="K30" s="23">
        <v>9</v>
      </c>
      <c r="L30" s="23">
        <v>75</v>
      </c>
      <c r="M30" s="23">
        <v>6</v>
      </c>
      <c r="N30" s="23">
        <v>5</v>
      </c>
      <c r="O30" s="76" t="s">
        <v>610</v>
      </c>
    </row>
    <row r="31" spans="1:15" ht="57.75" x14ac:dyDescent="0.25">
      <c r="A31" s="21">
        <v>11</v>
      </c>
      <c r="B31" s="22" t="s">
        <v>97</v>
      </c>
      <c r="C31" s="21" t="s">
        <v>533</v>
      </c>
      <c r="D31" s="21" t="s">
        <v>633</v>
      </c>
      <c r="E31" s="23" t="s">
        <v>43</v>
      </c>
      <c r="F31" s="21" t="s">
        <v>106</v>
      </c>
      <c r="G31" s="24" t="s">
        <v>117</v>
      </c>
      <c r="H31" s="21" t="s">
        <v>129</v>
      </c>
      <c r="I31" s="21" t="s">
        <v>178</v>
      </c>
      <c r="J31" s="22" t="s">
        <v>392</v>
      </c>
      <c r="K31" s="23">
        <v>1</v>
      </c>
      <c r="L31" s="23">
        <v>1</v>
      </c>
      <c r="M31" s="23">
        <v>0</v>
      </c>
      <c r="N31" s="23">
        <v>0</v>
      </c>
      <c r="O31" s="76" t="s">
        <v>610</v>
      </c>
    </row>
    <row r="32" spans="1:15" ht="67.5" x14ac:dyDescent="0.25">
      <c r="A32" s="21">
        <v>12</v>
      </c>
      <c r="B32" s="22" t="s">
        <v>97</v>
      </c>
      <c r="C32" s="21" t="s">
        <v>533</v>
      </c>
      <c r="D32" s="21" t="s">
        <v>53</v>
      </c>
      <c r="E32" s="23" t="s">
        <v>43</v>
      </c>
      <c r="F32" s="21" t="s">
        <v>103</v>
      </c>
      <c r="G32" s="24" t="s">
        <v>113</v>
      </c>
      <c r="H32" s="21" t="s">
        <v>130</v>
      </c>
      <c r="I32" s="21" t="s">
        <v>179</v>
      </c>
      <c r="J32" s="22" t="s">
        <v>393</v>
      </c>
      <c r="K32" s="23">
        <v>9</v>
      </c>
      <c r="L32" s="23">
        <v>99</v>
      </c>
      <c r="M32" s="23">
        <v>8</v>
      </c>
      <c r="N32" s="23">
        <v>5</v>
      </c>
      <c r="O32" s="76" t="s">
        <v>610</v>
      </c>
    </row>
    <row r="33" spans="1:15" ht="67.5" x14ac:dyDescent="0.25">
      <c r="A33" s="21">
        <v>13</v>
      </c>
      <c r="B33" s="22" t="s">
        <v>97</v>
      </c>
      <c r="C33" s="21" t="s">
        <v>533</v>
      </c>
      <c r="D33" s="21" t="s">
        <v>54</v>
      </c>
      <c r="E33" s="23" t="s">
        <v>43</v>
      </c>
      <c r="F33" s="21" t="s">
        <v>103</v>
      </c>
      <c r="G33" s="24" t="s">
        <v>113</v>
      </c>
      <c r="H33" s="21" t="s">
        <v>131</v>
      </c>
      <c r="I33" s="21" t="s">
        <v>180</v>
      </c>
      <c r="J33" s="22" t="s">
        <v>394</v>
      </c>
      <c r="K33" s="23">
        <v>5</v>
      </c>
      <c r="L33" s="23">
        <v>87</v>
      </c>
      <c r="M33" s="23">
        <v>4</v>
      </c>
      <c r="N33" s="23">
        <v>4</v>
      </c>
      <c r="O33" s="76" t="s">
        <v>610</v>
      </c>
    </row>
    <row r="34" spans="1:15" ht="78.75" x14ac:dyDescent="0.25">
      <c r="A34" s="21">
        <v>14</v>
      </c>
      <c r="B34" s="22" t="s">
        <v>97</v>
      </c>
      <c r="C34" s="21" t="s">
        <v>98</v>
      </c>
      <c r="D34" s="21" t="s">
        <v>55</v>
      </c>
      <c r="E34" s="23" t="s">
        <v>43</v>
      </c>
      <c r="F34" s="21" t="s">
        <v>103</v>
      </c>
      <c r="G34" s="24" t="s">
        <v>114</v>
      </c>
      <c r="H34" s="21" t="s">
        <v>132</v>
      </c>
      <c r="I34" s="21" t="s">
        <v>181</v>
      </c>
      <c r="J34" s="22" t="s">
        <v>395</v>
      </c>
      <c r="K34" s="23">
        <v>1</v>
      </c>
      <c r="L34" s="23">
        <v>61</v>
      </c>
      <c r="M34" s="23">
        <v>1</v>
      </c>
      <c r="N34" s="23"/>
      <c r="O34" s="76" t="s">
        <v>339</v>
      </c>
    </row>
    <row r="35" spans="1:15" ht="78.75" x14ac:dyDescent="0.25">
      <c r="A35" s="21">
        <v>15</v>
      </c>
      <c r="B35" s="22" t="s">
        <v>97</v>
      </c>
      <c r="C35" s="21" t="s">
        <v>533</v>
      </c>
      <c r="D35" s="21" t="s">
        <v>56</v>
      </c>
      <c r="E35" s="23" t="s">
        <v>44</v>
      </c>
      <c r="F35" s="21" t="s">
        <v>104</v>
      </c>
      <c r="G35" s="24" t="s">
        <v>118</v>
      </c>
      <c r="H35" s="21" t="s">
        <v>133</v>
      </c>
      <c r="I35" s="21" t="s">
        <v>182</v>
      </c>
      <c r="J35" s="22" t="s">
        <v>396</v>
      </c>
      <c r="K35" s="23">
        <v>2</v>
      </c>
      <c r="L35" s="23">
        <v>191</v>
      </c>
      <c r="M35" s="23">
        <v>0</v>
      </c>
      <c r="N35" s="23">
        <v>2</v>
      </c>
      <c r="O35" s="76" t="s">
        <v>892</v>
      </c>
    </row>
    <row r="36" spans="1:15" ht="78.75" x14ac:dyDescent="0.25">
      <c r="A36" s="21">
        <v>16</v>
      </c>
      <c r="B36" s="22" t="s">
        <v>97</v>
      </c>
      <c r="C36" s="21" t="s">
        <v>533</v>
      </c>
      <c r="D36" s="21" t="s">
        <v>57</v>
      </c>
      <c r="E36" s="23" t="s">
        <v>44</v>
      </c>
      <c r="F36" s="21" t="s">
        <v>104</v>
      </c>
      <c r="G36" s="24" t="s">
        <v>118</v>
      </c>
      <c r="H36" s="21" t="s">
        <v>134</v>
      </c>
      <c r="I36" s="21" t="s">
        <v>183</v>
      </c>
      <c r="J36" s="22" t="s">
        <v>397</v>
      </c>
      <c r="K36" s="23">
        <v>1</v>
      </c>
      <c r="L36" s="23">
        <v>0</v>
      </c>
      <c r="M36" s="23">
        <v>0</v>
      </c>
      <c r="N36" s="23">
        <v>0</v>
      </c>
      <c r="O36" s="76" t="s">
        <v>610</v>
      </c>
    </row>
    <row r="37" spans="1:15" ht="78.75" x14ac:dyDescent="0.25">
      <c r="A37" s="21">
        <v>17</v>
      </c>
      <c r="B37" s="22" t="s">
        <v>97</v>
      </c>
      <c r="C37" s="21" t="s">
        <v>533</v>
      </c>
      <c r="D37" s="21" t="s">
        <v>58</v>
      </c>
      <c r="E37" s="23" t="s">
        <v>43</v>
      </c>
      <c r="F37" s="21" t="s">
        <v>104</v>
      </c>
      <c r="G37" s="24" t="s">
        <v>119</v>
      </c>
      <c r="H37" s="21" t="s">
        <v>135</v>
      </c>
      <c r="I37" s="21" t="s">
        <v>184</v>
      </c>
      <c r="J37" s="22" t="s">
        <v>398</v>
      </c>
      <c r="K37" s="23">
        <v>2</v>
      </c>
      <c r="L37" s="23">
        <v>3</v>
      </c>
      <c r="M37" s="23">
        <v>1</v>
      </c>
      <c r="N37" s="23">
        <v>1</v>
      </c>
      <c r="O37" s="76" t="s">
        <v>610</v>
      </c>
    </row>
    <row r="38" spans="1:15" ht="78.75" x14ac:dyDescent="0.25">
      <c r="A38" s="21">
        <v>18</v>
      </c>
      <c r="B38" s="22" t="s">
        <v>97</v>
      </c>
      <c r="C38" s="21" t="s">
        <v>533</v>
      </c>
      <c r="D38" s="21" t="s">
        <v>59</v>
      </c>
      <c r="E38" s="23" t="s">
        <v>44</v>
      </c>
      <c r="F38" s="21" t="s">
        <v>104</v>
      </c>
      <c r="G38" s="24" t="s">
        <v>120</v>
      </c>
      <c r="H38" s="21" t="s">
        <v>136</v>
      </c>
      <c r="I38" s="21" t="s">
        <v>185</v>
      </c>
      <c r="J38" s="22" t="s">
        <v>399</v>
      </c>
      <c r="K38" s="23">
        <v>2</v>
      </c>
      <c r="L38" s="23">
        <v>51</v>
      </c>
      <c r="M38" s="23">
        <v>1</v>
      </c>
      <c r="N38" s="23">
        <v>2</v>
      </c>
      <c r="O38" s="76" t="s">
        <v>610</v>
      </c>
    </row>
    <row r="39" spans="1:15" ht="67.5" x14ac:dyDescent="0.25">
      <c r="A39" s="21">
        <v>19</v>
      </c>
      <c r="B39" s="22" t="s">
        <v>97</v>
      </c>
      <c r="C39" s="21" t="s">
        <v>533</v>
      </c>
      <c r="D39" s="21" t="s">
        <v>227</v>
      </c>
      <c r="E39" s="23" t="s">
        <v>43</v>
      </c>
      <c r="F39" s="21" t="s">
        <v>103</v>
      </c>
      <c r="G39" s="24" t="s">
        <v>113</v>
      </c>
      <c r="H39" s="21" t="s">
        <v>137</v>
      </c>
      <c r="I39" s="21" t="s">
        <v>186</v>
      </c>
      <c r="J39" s="22" t="s">
        <v>400</v>
      </c>
      <c r="K39" s="23">
        <v>2</v>
      </c>
      <c r="L39" s="23">
        <v>13</v>
      </c>
      <c r="M39" s="23">
        <v>2</v>
      </c>
      <c r="N39" s="23">
        <v>2</v>
      </c>
      <c r="O39" s="76" t="s">
        <v>610</v>
      </c>
    </row>
    <row r="40" spans="1:15" ht="78.75" x14ac:dyDescent="0.25">
      <c r="A40" s="21">
        <v>20</v>
      </c>
      <c r="B40" s="22" t="s">
        <v>97</v>
      </c>
      <c r="C40" s="21" t="s">
        <v>98</v>
      </c>
      <c r="D40" s="21" t="s">
        <v>60</v>
      </c>
      <c r="E40" s="23" t="s">
        <v>44</v>
      </c>
      <c r="F40" s="21" t="s">
        <v>104</v>
      </c>
      <c r="G40" s="24" t="s">
        <v>119</v>
      </c>
      <c r="H40" s="21" t="s">
        <v>138</v>
      </c>
      <c r="I40" s="21" t="s">
        <v>187</v>
      </c>
      <c r="J40" s="22" t="s">
        <v>401</v>
      </c>
      <c r="K40" s="23">
        <v>2</v>
      </c>
      <c r="L40" s="23">
        <v>38</v>
      </c>
      <c r="M40" s="23">
        <v>4</v>
      </c>
      <c r="N40" s="23">
        <v>4</v>
      </c>
      <c r="O40" s="76" t="s">
        <v>339</v>
      </c>
    </row>
    <row r="41" spans="1:15" ht="78.75" x14ac:dyDescent="0.25">
      <c r="A41" s="21">
        <v>21</v>
      </c>
      <c r="B41" s="22" t="s">
        <v>97</v>
      </c>
      <c r="C41" s="21" t="s">
        <v>533</v>
      </c>
      <c r="D41" s="21" t="s">
        <v>61</v>
      </c>
      <c r="E41" s="23" t="s">
        <v>44</v>
      </c>
      <c r="F41" s="21" t="s">
        <v>104</v>
      </c>
      <c r="G41" s="24" t="s">
        <v>119</v>
      </c>
      <c r="H41" s="21" t="s">
        <v>139</v>
      </c>
      <c r="I41" s="21" t="s">
        <v>188</v>
      </c>
      <c r="J41" s="22" t="s">
        <v>402</v>
      </c>
      <c r="K41" s="23">
        <v>5</v>
      </c>
      <c r="L41" s="23">
        <v>30</v>
      </c>
      <c r="M41" s="23">
        <v>4</v>
      </c>
      <c r="N41" s="23">
        <v>4</v>
      </c>
      <c r="O41" s="76" t="s">
        <v>610</v>
      </c>
    </row>
    <row r="42" spans="1:15" ht="67.5" x14ac:dyDescent="0.25">
      <c r="A42" s="21">
        <v>22</v>
      </c>
      <c r="B42" s="22" t="s">
        <v>97</v>
      </c>
      <c r="C42" s="21" t="s">
        <v>533</v>
      </c>
      <c r="D42" s="21" t="s">
        <v>228</v>
      </c>
      <c r="E42" s="23" t="s">
        <v>44</v>
      </c>
      <c r="F42" s="21" t="s">
        <v>104</v>
      </c>
      <c r="G42" s="24" t="s">
        <v>119</v>
      </c>
      <c r="H42" s="21" t="s">
        <v>140</v>
      </c>
      <c r="I42" s="21" t="s">
        <v>189</v>
      </c>
      <c r="J42" s="22" t="s">
        <v>403</v>
      </c>
      <c r="K42" s="23">
        <v>1</v>
      </c>
      <c r="L42" s="23">
        <v>0</v>
      </c>
      <c r="M42" s="23">
        <v>0</v>
      </c>
      <c r="N42" s="23">
        <v>0</v>
      </c>
      <c r="O42" s="76" t="s">
        <v>610</v>
      </c>
    </row>
    <row r="43" spans="1:15" ht="67.5" x14ac:dyDescent="0.25">
      <c r="A43" s="21">
        <v>23</v>
      </c>
      <c r="B43" s="22" t="s">
        <v>97</v>
      </c>
      <c r="C43" s="21" t="s">
        <v>98</v>
      </c>
      <c r="D43" s="21" t="s">
        <v>62</v>
      </c>
      <c r="E43" s="23" t="s">
        <v>44</v>
      </c>
      <c r="F43" s="21" t="s">
        <v>104</v>
      </c>
      <c r="G43" s="24" t="s">
        <v>119</v>
      </c>
      <c r="H43" s="21" t="s">
        <v>34</v>
      </c>
      <c r="I43" s="21" t="s">
        <v>190</v>
      </c>
      <c r="J43" s="22" t="s">
        <v>404</v>
      </c>
      <c r="K43" s="23">
        <v>0</v>
      </c>
      <c r="L43" s="23">
        <v>0</v>
      </c>
      <c r="M43" s="23">
        <v>0</v>
      </c>
      <c r="N43" s="23">
        <v>0</v>
      </c>
      <c r="O43" s="76" t="s">
        <v>339</v>
      </c>
    </row>
    <row r="44" spans="1:15" ht="57.75" x14ac:dyDescent="0.25">
      <c r="A44" s="21">
        <v>24</v>
      </c>
      <c r="B44" s="22" t="s">
        <v>97</v>
      </c>
      <c r="C44" s="21" t="s">
        <v>98</v>
      </c>
      <c r="D44" s="21" t="s">
        <v>63</v>
      </c>
      <c r="E44" s="23" t="s">
        <v>43</v>
      </c>
      <c r="F44" s="21" t="s">
        <v>107</v>
      </c>
      <c r="G44" s="24" t="s">
        <v>114</v>
      </c>
      <c r="H44" s="21" t="s">
        <v>35</v>
      </c>
      <c r="I44" s="21" t="s">
        <v>41</v>
      </c>
      <c r="J44" s="22" t="s">
        <v>405</v>
      </c>
      <c r="K44" s="23">
        <v>0</v>
      </c>
      <c r="L44" s="23">
        <v>0</v>
      </c>
      <c r="M44" s="23">
        <v>0</v>
      </c>
      <c r="N44" s="23">
        <v>0</v>
      </c>
      <c r="O44" s="76" t="s">
        <v>339</v>
      </c>
    </row>
    <row r="45" spans="1:15" ht="57.75" x14ac:dyDescent="0.25">
      <c r="A45" s="21">
        <v>25</v>
      </c>
      <c r="B45" s="22" t="s">
        <v>97</v>
      </c>
      <c r="C45" s="21" t="s">
        <v>533</v>
      </c>
      <c r="D45" s="21" t="s">
        <v>64</v>
      </c>
      <c r="E45" s="23" t="s">
        <v>44</v>
      </c>
      <c r="F45" s="21" t="s">
        <v>107</v>
      </c>
      <c r="G45" s="24" t="s">
        <v>113</v>
      </c>
      <c r="H45" s="21" t="s">
        <v>36</v>
      </c>
      <c r="I45" s="21" t="s">
        <v>42</v>
      </c>
      <c r="J45" s="22" t="s">
        <v>406</v>
      </c>
      <c r="K45" s="23">
        <v>2</v>
      </c>
      <c r="L45" s="23">
        <v>139</v>
      </c>
      <c r="M45" s="23">
        <v>3</v>
      </c>
      <c r="N45" s="23">
        <v>3</v>
      </c>
      <c r="O45" s="76" t="s">
        <v>610</v>
      </c>
    </row>
    <row r="46" spans="1:15" ht="101.25" x14ac:dyDescent="0.25">
      <c r="A46" s="21">
        <v>26</v>
      </c>
      <c r="B46" s="22" t="s">
        <v>97</v>
      </c>
      <c r="C46" s="21" t="s">
        <v>533</v>
      </c>
      <c r="D46" s="21" t="s">
        <v>65</v>
      </c>
      <c r="E46" s="23" t="s">
        <v>43</v>
      </c>
      <c r="F46" s="21" t="s">
        <v>108</v>
      </c>
      <c r="G46" s="24" t="s">
        <v>113</v>
      </c>
      <c r="H46" s="21" t="s">
        <v>463</v>
      </c>
      <c r="I46" s="21" t="s">
        <v>462</v>
      </c>
      <c r="J46" s="22" t="s">
        <v>407</v>
      </c>
      <c r="K46" s="23">
        <v>5</v>
      </c>
      <c r="L46" s="23">
        <v>112</v>
      </c>
      <c r="M46" s="23">
        <v>6</v>
      </c>
      <c r="N46" s="23">
        <v>8</v>
      </c>
      <c r="O46" s="76" t="s">
        <v>610</v>
      </c>
    </row>
    <row r="47" spans="1:15" ht="67.5" x14ac:dyDescent="0.25">
      <c r="A47" s="21">
        <v>27</v>
      </c>
      <c r="B47" s="22" t="s">
        <v>97</v>
      </c>
      <c r="C47" s="21" t="s">
        <v>98</v>
      </c>
      <c r="D47" s="21" t="s">
        <v>66</v>
      </c>
      <c r="E47" s="23" t="s">
        <v>43</v>
      </c>
      <c r="F47" s="21" t="s">
        <v>107</v>
      </c>
      <c r="G47" s="24" t="s">
        <v>114</v>
      </c>
      <c r="H47" s="21" t="s">
        <v>141</v>
      </c>
      <c r="I47" s="21" t="s">
        <v>191</v>
      </c>
      <c r="J47" s="22" t="s">
        <v>408</v>
      </c>
      <c r="K47" s="23">
        <v>2</v>
      </c>
      <c r="L47" s="23">
        <v>24</v>
      </c>
      <c r="M47" s="23">
        <v>2</v>
      </c>
      <c r="N47" s="23"/>
      <c r="O47" s="76" t="s">
        <v>339</v>
      </c>
    </row>
    <row r="48" spans="1:15" ht="67.5" x14ac:dyDescent="0.25">
      <c r="A48" s="21">
        <v>28</v>
      </c>
      <c r="B48" s="22" t="s">
        <v>97</v>
      </c>
      <c r="C48" s="21" t="s">
        <v>98</v>
      </c>
      <c r="D48" s="21" t="s">
        <v>67</v>
      </c>
      <c r="E48" s="23" t="s">
        <v>43</v>
      </c>
      <c r="F48" s="21" t="s">
        <v>107</v>
      </c>
      <c r="G48" s="24" t="s">
        <v>114</v>
      </c>
      <c r="H48" s="21" t="s">
        <v>142</v>
      </c>
      <c r="I48" s="21" t="s">
        <v>192</v>
      </c>
      <c r="J48" s="22" t="s">
        <v>409</v>
      </c>
      <c r="K48" s="23">
        <v>2</v>
      </c>
      <c r="L48" s="23">
        <v>20</v>
      </c>
      <c r="M48" s="23">
        <v>2</v>
      </c>
      <c r="N48" s="23"/>
      <c r="O48" s="76" t="s">
        <v>339</v>
      </c>
    </row>
    <row r="49" spans="1:15" ht="67.5" x14ac:dyDescent="0.25">
      <c r="A49" s="21">
        <v>29</v>
      </c>
      <c r="B49" s="22" t="s">
        <v>97</v>
      </c>
      <c r="C49" s="21" t="s">
        <v>98</v>
      </c>
      <c r="D49" s="21" t="s">
        <v>68</v>
      </c>
      <c r="E49" s="23" t="s">
        <v>43</v>
      </c>
      <c r="F49" s="21" t="s">
        <v>107</v>
      </c>
      <c r="G49" s="24" t="s">
        <v>114</v>
      </c>
      <c r="H49" s="21" t="s">
        <v>143</v>
      </c>
      <c r="I49" s="21" t="s">
        <v>193</v>
      </c>
      <c r="J49" s="22" t="s">
        <v>410</v>
      </c>
      <c r="K49" s="23">
        <v>1</v>
      </c>
      <c r="L49" s="23">
        <v>8</v>
      </c>
      <c r="M49" s="23">
        <v>1</v>
      </c>
      <c r="N49" s="23">
        <v>3</v>
      </c>
      <c r="O49" s="76" t="s">
        <v>339</v>
      </c>
    </row>
    <row r="50" spans="1:15" ht="67.5" x14ac:dyDescent="0.25">
      <c r="A50" s="21">
        <v>30</v>
      </c>
      <c r="B50" s="22" t="s">
        <v>97</v>
      </c>
      <c r="C50" s="21" t="s">
        <v>533</v>
      </c>
      <c r="D50" s="21" t="s">
        <v>69</v>
      </c>
      <c r="E50" s="23" t="s">
        <v>43</v>
      </c>
      <c r="F50" s="21" t="s">
        <v>107</v>
      </c>
      <c r="G50" s="24" t="s">
        <v>114</v>
      </c>
      <c r="H50" s="21" t="s">
        <v>144</v>
      </c>
      <c r="I50" s="21" t="s">
        <v>194</v>
      </c>
      <c r="J50" s="22" t="s">
        <v>411</v>
      </c>
      <c r="K50" s="23">
        <v>2</v>
      </c>
      <c r="L50" s="23">
        <v>5</v>
      </c>
      <c r="M50" s="23">
        <v>1</v>
      </c>
      <c r="N50" s="23">
        <v>1</v>
      </c>
      <c r="O50" s="76" t="s">
        <v>610</v>
      </c>
    </row>
    <row r="51" spans="1:15" ht="67.5" x14ac:dyDescent="0.25">
      <c r="A51" s="21">
        <v>31</v>
      </c>
      <c r="B51" s="22" t="s">
        <v>97</v>
      </c>
      <c r="C51" s="21" t="s">
        <v>533</v>
      </c>
      <c r="D51" s="21" t="s">
        <v>70</v>
      </c>
      <c r="E51" s="23" t="s">
        <v>43</v>
      </c>
      <c r="F51" s="21" t="s">
        <v>107</v>
      </c>
      <c r="G51" s="24" t="s">
        <v>114</v>
      </c>
      <c r="H51" s="21" t="s">
        <v>145</v>
      </c>
      <c r="I51" s="21" t="s">
        <v>195</v>
      </c>
      <c r="J51" s="22" t="s">
        <v>412</v>
      </c>
      <c r="K51" s="23">
        <v>2</v>
      </c>
      <c r="L51" s="23">
        <v>6</v>
      </c>
      <c r="M51" s="23">
        <v>1</v>
      </c>
      <c r="N51" s="23">
        <v>1</v>
      </c>
      <c r="O51" s="76" t="s">
        <v>610</v>
      </c>
    </row>
    <row r="52" spans="1:15" ht="67.5" x14ac:dyDescent="0.25">
      <c r="A52" s="21">
        <v>32</v>
      </c>
      <c r="B52" s="22" t="s">
        <v>97</v>
      </c>
      <c r="C52" s="21" t="s">
        <v>533</v>
      </c>
      <c r="D52" s="21" t="s">
        <v>71</v>
      </c>
      <c r="E52" s="23" t="s">
        <v>43</v>
      </c>
      <c r="F52" s="21" t="s">
        <v>107</v>
      </c>
      <c r="G52" s="24" t="s">
        <v>114</v>
      </c>
      <c r="H52" s="21" t="s">
        <v>37</v>
      </c>
      <c r="I52" s="21" t="s">
        <v>196</v>
      </c>
      <c r="J52" s="22" t="s">
        <v>413</v>
      </c>
      <c r="K52" s="23">
        <v>2</v>
      </c>
      <c r="L52" s="23">
        <v>1</v>
      </c>
      <c r="M52" s="23">
        <v>1</v>
      </c>
      <c r="N52" s="23">
        <v>1</v>
      </c>
      <c r="O52" s="76" t="s">
        <v>610</v>
      </c>
    </row>
    <row r="53" spans="1:15" ht="67.5" x14ac:dyDescent="0.25">
      <c r="A53" s="21">
        <v>33</v>
      </c>
      <c r="B53" s="22" t="s">
        <v>97</v>
      </c>
      <c r="C53" s="21" t="s">
        <v>533</v>
      </c>
      <c r="D53" s="21" t="s">
        <v>72</v>
      </c>
      <c r="E53" s="23" t="s">
        <v>43</v>
      </c>
      <c r="F53" s="21" t="s">
        <v>107</v>
      </c>
      <c r="G53" s="24" t="s">
        <v>114</v>
      </c>
      <c r="H53" s="21" t="s">
        <v>38</v>
      </c>
      <c r="I53" s="21" t="s">
        <v>197</v>
      </c>
      <c r="J53" s="22" t="s">
        <v>414</v>
      </c>
      <c r="K53" s="23">
        <v>2</v>
      </c>
      <c r="L53" s="23">
        <v>16</v>
      </c>
      <c r="M53" s="23">
        <v>1</v>
      </c>
      <c r="N53" s="23">
        <v>1</v>
      </c>
      <c r="O53" s="76" t="s">
        <v>610</v>
      </c>
    </row>
    <row r="54" spans="1:15" ht="67.5" x14ac:dyDescent="0.25">
      <c r="A54" s="21">
        <v>34</v>
      </c>
      <c r="B54" s="22" t="s">
        <v>97</v>
      </c>
      <c r="C54" s="21" t="s">
        <v>533</v>
      </c>
      <c r="D54" s="21" t="s">
        <v>73</v>
      </c>
      <c r="E54" s="23" t="s">
        <v>43</v>
      </c>
      <c r="F54" s="21" t="s">
        <v>107</v>
      </c>
      <c r="G54" s="24" t="s">
        <v>114</v>
      </c>
      <c r="H54" s="21" t="s">
        <v>39</v>
      </c>
      <c r="I54" s="21" t="s">
        <v>198</v>
      </c>
      <c r="J54" s="22" t="s">
        <v>415</v>
      </c>
      <c r="K54" s="23">
        <v>2</v>
      </c>
      <c r="L54" s="23">
        <v>16</v>
      </c>
      <c r="M54" s="23">
        <v>1</v>
      </c>
      <c r="N54" s="23">
        <v>1</v>
      </c>
      <c r="O54" s="76" t="s">
        <v>610</v>
      </c>
    </row>
    <row r="55" spans="1:15" ht="67.5" x14ac:dyDescent="0.25">
      <c r="A55" s="21">
        <v>35</v>
      </c>
      <c r="B55" s="22" t="s">
        <v>97</v>
      </c>
      <c r="C55" s="21" t="s">
        <v>533</v>
      </c>
      <c r="D55" s="21" t="s">
        <v>74</v>
      </c>
      <c r="E55" s="23" t="s">
        <v>43</v>
      </c>
      <c r="F55" s="21" t="s">
        <v>107</v>
      </c>
      <c r="G55" s="24" t="s">
        <v>114</v>
      </c>
      <c r="H55" s="21" t="s">
        <v>40</v>
      </c>
      <c r="I55" s="21" t="s">
        <v>199</v>
      </c>
      <c r="J55" s="22" t="s">
        <v>416</v>
      </c>
      <c r="K55" s="23">
        <v>2</v>
      </c>
      <c r="L55" s="23">
        <v>19</v>
      </c>
      <c r="M55" s="23">
        <v>2</v>
      </c>
      <c r="N55" s="23">
        <v>2</v>
      </c>
      <c r="O55" s="76" t="s">
        <v>610</v>
      </c>
    </row>
    <row r="56" spans="1:15" ht="67.5" x14ac:dyDescent="0.25">
      <c r="A56" s="21">
        <v>36</v>
      </c>
      <c r="B56" s="22" t="s">
        <v>97</v>
      </c>
      <c r="C56" s="21" t="s">
        <v>533</v>
      </c>
      <c r="D56" s="21" t="s">
        <v>75</v>
      </c>
      <c r="E56" s="23" t="s">
        <v>44</v>
      </c>
      <c r="F56" s="21" t="s">
        <v>104</v>
      </c>
      <c r="G56" s="24" t="s">
        <v>118</v>
      </c>
      <c r="H56" s="21" t="s">
        <v>146</v>
      </c>
      <c r="I56" s="21" t="s">
        <v>200</v>
      </c>
      <c r="J56" s="22" t="s">
        <v>417</v>
      </c>
      <c r="K56" s="23">
        <v>2</v>
      </c>
      <c r="L56" s="23">
        <v>39</v>
      </c>
      <c r="M56" s="23">
        <v>0</v>
      </c>
      <c r="N56" s="23">
        <v>1</v>
      </c>
      <c r="O56" s="76" t="s">
        <v>610</v>
      </c>
    </row>
    <row r="57" spans="1:15" ht="67.5" x14ac:dyDescent="0.25">
      <c r="A57" s="21">
        <v>37</v>
      </c>
      <c r="B57" s="22" t="s">
        <v>97</v>
      </c>
      <c r="C57" s="21" t="s">
        <v>533</v>
      </c>
      <c r="D57" s="21" t="s">
        <v>76</v>
      </c>
      <c r="E57" s="23" t="s">
        <v>43</v>
      </c>
      <c r="F57" s="21" t="s">
        <v>107</v>
      </c>
      <c r="G57" s="24" t="s">
        <v>113</v>
      </c>
      <c r="H57" s="21" t="s">
        <v>147</v>
      </c>
      <c r="I57" s="21" t="s">
        <v>201</v>
      </c>
      <c r="J57" s="22" t="s">
        <v>418</v>
      </c>
      <c r="K57" s="23">
        <v>3</v>
      </c>
      <c r="L57" s="23">
        <v>47</v>
      </c>
      <c r="M57" s="23">
        <v>3</v>
      </c>
      <c r="N57" s="23">
        <v>2</v>
      </c>
      <c r="O57" s="76" t="s">
        <v>610</v>
      </c>
    </row>
    <row r="58" spans="1:15" ht="67.5" x14ac:dyDescent="0.25">
      <c r="A58" s="21">
        <v>38</v>
      </c>
      <c r="B58" s="22" t="s">
        <v>97</v>
      </c>
      <c r="C58" s="21" t="s">
        <v>533</v>
      </c>
      <c r="D58" s="21" t="s">
        <v>77</v>
      </c>
      <c r="E58" s="23" t="s">
        <v>43</v>
      </c>
      <c r="F58" s="21" t="s">
        <v>107</v>
      </c>
      <c r="G58" s="24" t="s">
        <v>113</v>
      </c>
      <c r="H58" s="21" t="s">
        <v>148</v>
      </c>
      <c r="I58" s="21" t="s">
        <v>202</v>
      </c>
      <c r="J58" s="22" t="s">
        <v>418</v>
      </c>
      <c r="K58" s="23">
        <v>2</v>
      </c>
      <c r="L58" s="23">
        <v>88</v>
      </c>
      <c r="M58" s="23">
        <v>2</v>
      </c>
      <c r="N58" s="23">
        <v>1</v>
      </c>
      <c r="O58" s="76" t="s">
        <v>610</v>
      </c>
    </row>
    <row r="59" spans="1:15" ht="67.5" x14ac:dyDescent="0.25">
      <c r="A59" s="21">
        <v>39</v>
      </c>
      <c r="B59" s="22" t="s">
        <v>97</v>
      </c>
      <c r="C59" s="21" t="s">
        <v>533</v>
      </c>
      <c r="D59" s="21" t="s">
        <v>78</v>
      </c>
      <c r="E59" s="23" t="s">
        <v>44</v>
      </c>
      <c r="F59" s="21" t="s">
        <v>107</v>
      </c>
      <c r="G59" s="24" t="s">
        <v>113</v>
      </c>
      <c r="H59" s="21" t="s">
        <v>149</v>
      </c>
      <c r="I59" s="21" t="s">
        <v>203</v>
      </c>
      <c r="J59" s="22" t="s">
        <v>419</v>
      </c>
      <c r="K59" s="23">
        <v>4</v>
      </c>
      <c r="L59" s="23">
        <v>157</v>
      </c>
      <c r="M59" s="23">
        <v>3</v>
      </c>
      <c r="N59" s="23">
        <v>5</v>
      </c>
      <c r="O59" s="76" t="s">
        <v>610</v>
      </c>
    </row>
    <row r="60" spans="1:15" ht="67.5" x14ac:dyDescent="0.25">
      <c r="A60" s="21">
        <v>40</v>
      </c>
      <c r="B60" s="22" t="s">
        <v>97</v>
      </c>
      <c r="C60" s="21" t="s">
        <v>98</v>
      </c>
      <c r="D60" s="21" t="s">
        <v>79</v>
      </c>
      <c r="E60" s="23" t="s">
        <v>43</v>
      </c>
      <c r="F60" s="21" t="s">
        <v>109</v>
      </c>
      <c r="G60" s="24" t="s">
        <v>115</v>
      </c>
      <c r="H60" s="21" t="s">
        <v>150</v>
      </c>
      <c r="I60" s="21" t="s">
        <v>204</v>
      </c>
      <c r="J60" s="22" t="s">
        <v>420</v>
      </c>
      <c r="K60" s="23">
        <v>4</v>
      </c>
      <c r="L60" s="23">
        <v>59</v>
      </c>
      <c r="M60" s="23">
        <v>8</v>
      </c>
      <c r="N60" s="23">
        <v>9</v>
      </c>
      <c r="O60" s="76" t="s">
        <v>339</v>
      </c>
    </row>
    <row r="61" spans="1:15" ht="67.5" x14ac:dyDescent="0.25">
      <c r="A61" s="21">
        <v>41</v>
      </c>
      <c r="B61" s="22" t="s">
        <v>97</v>
      </c>
      <c r="C61" s="21" t="s">
        <v>98</v>
      </c>
      <c r="D61" s="21" t="s">
        <v>464</v>
      </c>
      <c r="E61" s="23" t="s">
        <v>43</v>
      </c>
      <c r="F61" s="21" t="s">
        <v>107</v>
      </c>
      <c r="G61" s="24" t="s">
        <v>114</v>
      </c>
      <c r="H61" s="21" t="s">
        <v>151</v>
      </c>
      <c r="I61" s="21" t="s">
        <v>205</v>
      </c>
      <c r="J61" s="22" t="s">
        <v>421</v>
      </c>
      <c r="K61" s="23">
        <v>0</v>
      </c>
      <c r="L61" s="23">
        <v>0</v>
      </c>
      <c r="M61" s="23">
        <v>0</v>
      </c>
      <c r="N61" s="23">
        <v>0</v>
      </c>
      <c r="O61" s="76" t="s">
        <v>339</v>
      </c>
    </row>
    <row r="62" spans="1:15" ht="67.5" x14ac:dyDescent="0.25">
      <c r="A62" s="21">
        <v>42</v>
      </c>
      <c r="B62" s="22" t="s">
        <v>97</v>
      </c>
      <c r="C62" s="21" t="s">
        <v>98</v>
      </c>
      <c r="D62" s="21" t="s">
        <v>80</v>
      </c>
      <c r="E62" s="23" t="s">
        <v>43</v>
      </c>
      <c r="F62" s="21" t="s">
        <v>107</v>
      </c>
      <c r="G62" s="24" t="s">
        <v>114</v>
      </c>
      <c r="H62" s="21" t="s">
        <v>152</v>
      </c>
      <c r="I62" s="21" t="s">
        <v>206</v>
      </c>
      <c r="J62" s="22" t="s">
        <v>422</v>
      </c>
      <c r="K62" s="23">
        <v>0</v>
      </c>
      <c r="L62" s="23">
        <v>0</v>
      </c>
      <c r="M62" s="23">
        <v>0</v>
      </c>
      <c r="N62" s="23">
        <v>0</v>
      </c>
      <c r="O62" s="76" t="s">
        <v>339</v>
      </c>
    </row>
    <row r="63" spans="1:15" ht="67.5" x14ac:dyDescent="0.25">
      <c r="A63" s="21">
        <v>43</v>
      </c>
      <c r="B63" s="22" t="s">
        <v>97</v>
      </c>
      <c r="C63" s="21" t="s">
        <v>98</v>
      </c>
      <c r="D63" s="21" t="s">
        <v>81</v>
      </c>
      <c r="E63" s="23" t="s">
        <v>43</v>
      </c>
      <c r="F63" s="21" t="s">
        <v>107</v>
      </c>
      <c r="G63" s="24" t="s">
        <v>114</v>
      </c>
      <c r="H63" s="21" t="s">
        <v>153</v>
      </c>
      <c r="I63" s="21" t="s">
        <v>207</v>
      </c>
      <c r="J63" s="22" t="s">
        <v>423</v>
      </c>
      <c r="K63" s="23">
        <v>0</v>
      </c>
      <c r="L63" s="23">
        <v>0</v>
      </c>
      <c r="M63" s="23">
        <v>0</v>
      </c>
      <c r="N63" s="23">
        <v>0</v>
      </c>
      <c r="O63" s="76" t="s">
        <v>339</v>
      </c>
    </row>
    <row r="64" spans="1:15" ht="67.5" x14ac:dyDescent="0.25">
      <c r="A64" s="21">
        <v>44</v>
      </c>
      <c r="B64" s="22" t="s">
        <v>97</v>
      </c>
      <c r="C64" s="21" t="s">
        <v>533</v>
      </c>
      <c r="D64" s="25" t="s">
        <v>82</v>
      </c>
      <c r="E64" s="23" t="s">
        <v>43</v>
      </c>
      <c r="F64" s="21" t="s">
        <v>107</v>
      </c>
      <c r="G64" s="24" t="s">
        <v>114</v>
      </c>
      <c r="H64" s="21" t="s">
        <v>154</v>
      </c>
      <c r="I64" s="21" t="s">
        <v>208</v>
      </c>
      <c r="J64" s="22" t="s">
        <v>424</v>
      </c>
      <c r="K64" s="23">
        <v>2</v>
      </c>
      <c r="L64" s="23">
        <v>3</v>
      </c>
      <c r="M64" s="23">
        <v>1</v>
      </c>
      <c r="N64" s="23">
        <v>2</v>
      </c>
      <c r="O64" s="76" t="s">
        <v>892</v>
      </c>
    </row>
    <row r="65" spans="1:15" ht="67.5" x14ac:dyDescent="0.25">
      <c r="A65" s="21">
        <v>45</v>
      </c>
      <c r="B65" s="22" t="s">
        <v>97</v>
      </c>
      <c r="C65" s="21" t="s">
        <v>98</v>
      </c>
      <c r="D65" s="21" t="s">
        <v>83</v>
      </c>
      <c r="E65" s="23" t="s">
        <v>43</v>
      </c>
      <c r="F65" s="21" t="s">
        <v>107</v>
      </c>
      <c r="G65" s="24" t="s">
        <v>114</v>
      </c>
      <c r="H65" s="21" t="s">
        <v>155</v>
      </c>
      <c r="I65" s="21" t="s">
        <v>209</v>
      </c>
      <c r="J65" s="22" t="s">
        <v>425</v>
      </c>
      <c r="K65" s="23">
        <v>2</v>
      </c>
      <c r="L65" s="23">
        <v>13</v>
      </c>
      <c r="M65" s="23">
        <v>2</v>
      </c>
      <c r="N65" s="23">
        <v>2</v>
      </c>
      <c r="O65" s="76" t="s">
        <v>610</v>
      </c>
    </row>
    <row r="66" spans="1:15" ht="67.5" x14ac:dyDescent="0.25">
      <c r="A66" s="21">
        <v>46</v>
      </c>
      <c r="B66" s="22" t="s">
        <v>97</v>
      </c>
      <c r="C66" s="21" t="s">
        <v>98</v>
      </c>
      <c r="D66" s="21" t="s">
        <v>84</v>
      </c>
      <c r="E66" s="23" t="s">
        <v>43</v>
      </c>
      <c r="F66" s="21" t="s">
        <v>107</v>
      </c>
      <c r="G66" s="24" t="s">
        <v>114</v>
      </c>
      <c r="H66" s="21" t="s">
        <v>156</v>
      </c>
      <c r="I66" s="21" t="s">
        <v>209</v>
      </c>
      <c r="J66" s="22" t="s">
        <v>426</v>
      </c>
      <c r="K66" s="23">
        <v>2</v>
      </c>
      <c r="L66" s="23">
        <v>18</v>
      </c>
      <c r="M66" s="23">
        <v>2</v>
      </c>
      <c r="N66" s="23">
        <v>2</v>
      </c>
      <c r="O66" s="76" t="s">
        <v>339</v>
      </c>
    </row>
    <row r="67" spans="1:15" ht="67.5" x14ac:dyDescent="0.25">
      <c r="A67" s="21">
        <v>47</v>
      </c>
      <c r="B67" s="22" t="s">
        <v>97</v>
      </c>
      <c r="C67" s="21" t="s">
        <v>533</v>
      </c>
      <c r="D67" s="21" t="s">
        <v>85</v>
      </c>
      <c r="E67" s="23" t="s">
        <v>43</v>
      </c>
      <c r="F67" s="21" t="s">
        <v>107</v>
      </c>
      <c r="G67" s="24" t="s">
        <v>114</v>
      </c>
      <c r="H67" s="21" t="s">
        <v>157</v>
      </c>
      <c r="I67" s="21" t="s">
        <v>210</v>
      </c>
      <c r="J67" s="22" t="s">
        <v>427</v>
      </c>
      <c r="K67" s="23">
        <v>3</v>
      </c>
      <c r="L67" s="23">
        <v>6</v>
      </c>
      <c r="M67" s="23">
        <v>2</v>
      </c>
      <c r="N67" s="23">
        <v>2</v>
      </c>
      <c r="O67" s="76" t="s">
        <v>610</v>
      </c>
    </row>
    <row r="68" spans="1:15" ht="67.5" x14ac:dyDescent="0.25">
      <c r="A68" s="21">
        <v>48</v>
      </c>
      <c r="B68" s="22" t="s">
        <v>97</v>
      </c>
      <c r="C68" s="21" t="s">
        <v>533</v>
      </c>
      <c r="D68" s="21" t="s">
        <v>86</v>
      </c>
      <c r="E68" s="23" t="s">
        <v>43</v>
      </c>
      <c r="F68" s="21" t="s">
        <v>107</v>
      </c>
      <c r="G68" s="24" t="s">
        <v>114</v>
      </c>
      <c r="H68" s="21" t="s">
        <v>158</v>
      </c>
      <c r="I68" s="21" t="s">
        <v>211</v>
      </c>
      <c r="J68" s="22" t="s">
        <v>428</v>
      </c>
      <c r="K68" s="23">
        <v>3</v>
      </c>
      <c r="L68" s="23">
        <v>22</v>
      </c>
      <c r="M68" s="23">
        <v>1</v>
      </c>
      <c r="N68" s="23">
        <v>2</v>
      </c>
      <c r="O68" s="76" t="s">
        <v>610</v>
      </c>
    </row>
    <row r="69" spans="1:15" ht="67.5" x14ac:dyDescent="0.25">
      <c r="A69" s="21">
        <v>49</v>
      </c>
      <c r="B69" s="22" t="s">
        <v>97</v>
      </c>
      <c r="C69" s="21" t="s">
        <v>98</v>
      </c>
      <c r="D69" s="21" t="s">
        <v>87</v>
      </c>
      <c r="E69" s="23" t="s">
        <v>43</v>
      </c>
      <c r="F69" s="21" t="s">
        <v>107</v>
      </c>
      <c r="G69" s="24" t="s">
        <v>114</v>
      </c>
      <c r="H69" s="21" t="s">
        <v>159</v>
      </c>
      <c r="I69" s="21" t="s">
        <v>212</v>
      </c>
      <c r="J69" s="22" t="s">
        <v>429</v>
      </c>
      <c r="K69" s="23">
        <v>1</v>
      </c>
      <c r="L69" s="23">
        <v>0</v>
      </c>
      <c r="M69" s="23">
        <v>0</v>
      </c>
      <c r="N69" s="23">
        <v>0</v>
      </c>
      <c r="O69" s="76" t="s">
        <v>892</v>
      </c>
    </row>
    <row r="70" spans="1:15" ht="67.5" x14ac:dyDescent="0.25">
      <c r="A70" s="21">
        <v>50</v>
      </c>
      <c r="B70" s="22" t="s">
        <v>97</v>
      </c>
      <c r="C70" s="21" t="s">
        <v>98</v>
      </c>
      <c r="D70" s="21" t="s">
        <v>88</v>
      </c>
      <c r="E70" s="23" t="s">
        <v>43</v>
      </c>
      <c r="F70" s="21" t="s">
        <v>107</v>
      </c>
      <c r="G70" s="24" t="s">
        <v>114</v>
      </c>
      <c r="H70" s="21" t="s">
        <v>160</v>
      </c>
      <c r="I70" s="21" t="s">
        <v>213</v>
      </c>
      <c r="J70" s="22" t="s">
        <v>430</v>
      </c>
      <c r="K70" s="23">
        <v>1</v>
      </c>
      <c r="L70" s="23">
        <v>6</v>
      </c>
      <c r="M70" s="23">
        <v>2</v>
      </c>
      <c r="N70" s="23">
        <v>3</v>
      </c>
      <c r="O70" s="76" t="s">
        <v>339</v>
      </c>
    </row>
    <row r="71" spans="1:15" ht="123.75" x14ac:dyDescent="0.25">
      <c r="A71" s="21">
        <v>51</v>
      </c>
      <c r="B71" s="22" t="s">
        <v>97</v>
      </c>
      <c r="C71" s="21" t="s">
        <v>98</v>
      </c>
      <c r="D71" s="21" t="s">
        <v>89</v>
      </c>
      <c r="E71" s="23" t="s">
        <v>43</v>
      </c>
      <c r="F71" s="21" t="s">
        <v>107</v>
      </c>
      <c r="G71" s="24" t="s">
        <v>114</v>
      </c>
      <c r="H71" s="21" t="s">
        <v>161</v>
      </c>
      <c r="I71" s="21" t="s">
        <v>214</v>
      </c>
      <c r="J71" s="22" t="s">
        <v>431</v>
      </c>
      <c r="K71" s="23">
        <v>0</v>
      </c>
      <c r="L71" s="23">
        <v>0</v>
      </c>
      <c r="M71" s="23">
        <v>0</v>
      </c>
      <c r="N71" s="23">
        <v>0</v>
      </c>
      <c r="O71" s="76" t="s">
        <v>339</v>
      </c>
    </row>
    <row r="72" spans="1:15" ht="67.5" x14ac:dyDescent="0.25">
      <c r="A72" s="21">
        <v>52</v>
      </c>
      <c r="B72" s="22" t="s">
        <v>97</v>
      </c>
      <c r="C72" s="21" t="s">
        <v>98</v>
      </c>
      <c r="D72" s="21" t="s">
        <v>90</v>
      </c>
      <c r="E72" s="23" t="s">
        <v>43</v>
      </c>
      <c r="F72" s="21" t="s">
        <v>107</v>
      </c>
      <c r="G72" s="24" t="s">
        <v>114</v>
      </c>
      <c r="H72" s="21" t="s">
        <v>162</v>
      </c>
      <c r="I72" s="21" t="s">
        <v>215</v>
      </c>
      <c r="J72" s="22" t="s">
        <v>432</v>
      </c>
      <c r="K72" s="23">
        <v>1</v>
      </c>
      <c r="L72" s="23">
        <v>0</v>
      </c>
      <c r="M72" s="23">
        <v>0</v>
      </c>
      <c r="N72" s="23">
        <v>0</v>
      </c>
      <c r="O72" s="76" t="s">
        <v>610</v>
      </c>
    </row>
    <row r="73" spans="1:15" ht="67.5" x14ac:dyDescent="0.25">
      <c r="A73" s="21">
        <v>53</v>
      </c>
      <c r="B73" s="22" t="s">
        <v>97</v>
      </c>
      <c r="C73" s="21" t="s">
        <v>533</v>
      </c>
      <c r="D73" s="21" t="s">
        <v>91</v>
      </c>
      <c r="E73" s="23" t="s">
        <v>43</v>
      </c>
      <c r="F73" s="21" t="s">
        <v>107</v>
      </c>
      <c r="G73" s="24" t="s">
        <v>114</v>
      </c>
      <c r="H73" s="21" t="s">
        <v>163</v>
      </c>
      <c r="I73" s="21" t="s">
        <v>216</v>
      </c>
      <c r="J73" s="22" t="s">
        <v>433</v>
      </c>
      <c r="K73" s="23">
        <v>2</v>
      </c>
      <c r="L73" s="23">
        <v>2</v>
      </c>
      <c r="M73" s="23">
        <v>1</v>
      </c>
      <c r="N73" s="23">
        <v>1</v>
      </c>
      <c r="O73" s="76" t="s">
        <v>610</v>
      </c>
    </row>
    <row r="74" spans="1:15" ht="67.5" x14ac:dyDescent="0.25">
      <c r="A74" s="21">
        <v>54</v>
      </c>
      <c r="B74" s="22" t="s">
        <v>97</v>
      </c>
      <c r="C74" s="21" t="s">
        <v>98</v>
      </c>
      <c r="D74" s="21" t="s">
        <v>92</v>
      </c>
      <c r="E74" s="23" t="s">
        <v>43</v>
      </c>
      <c r="F74" s="21" t="s">
        <v>110</v>
      </c>
      <c r="G74" s="24" t="s">
        <v>113</v>
      </c>
      <c r="H74" s="21" t="s">
        <v>164</v>
      </c>
      <c r="I74" s="21" t="s">
        <v>217</v>
      </c>
      <c r="J74" s="22" t="s">
        <v>434</v>
      </c>
      <c r="K74" s="23">
        <v>0</v>
      </c>
      <c r="L74" s="23">
        <v>0</v>
      </c>
      <c r="M74" s="23">
        <v>0</v>
      </c>
      <c r="N74" s="23">
        <v>0</v>
      </c>
      <c r="O74" s="76" t="s">
        <v>339</v>
      </c>
    </row>
    <row r="75" spans="1:15" ht="67.5" x14ac:dyDescent="0.25">
      <c r="A75" s="21">
        <v>55</v>
      </c>
      <c r="B75" s="22" t="s">
        <v>97</v>
      </c>
      <c r="C75" s="21" t="s">
        <v>533</v>
      </c>
      <c r="D75" s="21" t="s">
        <v>93</v>
      </c>
      <c r="E75" s="23" t="s">
        <v>43</v>
      </c>
      <c r="F75" s="21" t="s">
        <v>107</v>
      </c>
      <c r="G75" s="24" t="s">
        <v>114</v>
      </c>
      <c r="H75" s="21" t="s">
        <v>165</v>
      </c>
      <c r="I75" s="21" t="s">
        <v>218</v>
      </c>
      <c r="J75" s="22" t="s">
        <v>435</v>
      </c>
      <c r="K75" s="23">
        <v>2</v>
      </c>
      <c r="L75" s="23">
        <v>11</v>
      </c>
      <c r="M75" s="23">
        <v>2</v>
      </c>
      <c r="N75" s="23">
        <v>1</v>
      </c>
      <c r="O75" s="76" t="s">
        <v>610</v>
      </c>
    </row>
    <row r="76" spans="1:15" ht="67.5" x14ac:dyDescent="0.25">
      <c r="A76" s="21">
        <v>56</v>
      </c>
      <c r="B76" s="22" t="s">
        <v>97</v>
      </c>
      <c r="C76" s="21" t="s">
        <v>98</v>
      </c>
      <c r="D76" s="21" t="s">
        <v>94</v>
      </c>
      <c r="E76" s="23" t="s">
        <v>43</v>
      </c>
      <c r="F76" s="21" t="s">
        <v>107</v>
      </c>
      <c r="G76" s="24" t="s">
        <v>114</v>
      </c>
      <c r="H76" s="21" t="s">
        <v>166</v>
      </c>
      <c r="I76" s="21" t="s">
        <v>219</v>
      </c>
      <c r="J76" s="22" t="s">
        <v>436</v>
      </c>
      <c r="K76" s="23">
        <v>1</v>
      </c>
      <c r="L76" s="23">
        <v>12</v>
      </c>
      <c r="M76" s="23">
        <v>1</v>
      </c>
      <c r="N76" s="23">
        <v>1</v>
      </c>
      <c r="O76" s="76" t="s">
        <v>339</v>
      </c>
    </row>
    <row r="77" spans="1:15" ht="67.5" x14ac:dyDescent="0.25">
      <c r="A77" s="21">
        <v>57</v>
      </c>
      <c r="B77" s="22" t="s">
        <v>97</v>
      </c>
      <c r="C77" s="21" t="s">
        <v>98</v>
      </c>
      <c r="D77" s="21" t="s">
        <v>95</v>
      </c>
      <c r="E77" s="23" t="s">
        <v>43</v>
      </c>
      <c r="F77" s="21" t="s">
        <v>107</v>
      </c>
      <c r="G77" s="24" t="s">
        <v>114</v>
      </c>
      <c r="H77" s="21" t="s">
        <v>167</v>
      </c>
      <c r="I77" s="21" t="s">
        <v>220</v>
      </c>
      <c r="J77" s="22" t="s">
        <v>437</v>
      </c>
      <c r="K77" s="23">
        <v>0</v>
      </c>
      <c r="L77" s="23">
        <v>0</v>
      </c>
      <c r="M77" s="23">
        <v>0</v>
      </c>
      <c r="N77" s="23">
        <v>0</v>
      </c>
      <c r="O77" s="76" t="s">
        <v>339</v>
      </c>
    </row>
    <row r="78" spans="1:15" ht="67.5" x14ac:dyDescent="0.25">
      <c r="A78" s="21">
        <v>58</v>
      </c>
      <c r="B78" s="22" t="s">
        <v>97</v>
      </c>
      <c r="C78" s="21" t="s">
        <v>533</v>
      </c>
      <c r="D78" s="21" t="s">
        <v>96</v>
      </c>
      <c r="E78" s="23" t="s">
        <v>43</v>
      </c>
      <c r="F78" s="21" t="s">
        <v>111</v>
      </c>
      <c r="G78" s="24" t="s">
        <v>117</v>
      </c>
      <c r="H78" s="21" t="s">
        <v>168</v>
      </c>
      <c r="I78" s="21" t="s">
        <v>221</v>
      </c>
      <c r="J78" s="22" t="s">
        <v>438</v>
      </c>
      <c r="K78" s="23">
        <v>2</v>
      </c>
      <c r="L78" s="23">
        <v>26</v>
      </c>
      <c r="M78" s="23">
        <v>2</v>
      </c>
      <c r="N78" s="23">
        <v>3</v>
      </c>
      <c r="O78" s="76" t="s">
        <v>610</v>
      </c>
    </row>
    <row r="79" spans="1:15" ht="67.5" x14ac:dyDescent="0.25">
      <c r="A79" s="21">
        <v>59</v>
      </c>
      <c r="B79" s="22" t="s">
        <v>97</v>
      </c>
      <c r="C79" s="21" t="s">
        <v>98</v>
      </c>
      <c r="D79" s="21" t="s">
        <v>465</v>
      </c>
      <c r="E79" s="23" t="s">
        <v>43</v>
      </c>
      <c r="F79" s="21" t="s">
        <v>107</v>
      </c>
      <c r="G79" s="24" t="s">
        <v>117</v>
      </c>
      <c r="H79" s="21" t="s">
        <v>168</v>
      </c>
      <c r="I79" s="21" t="s">
        <v>221</v>
      </c>
      <c r="J79" s="22" t="s">
        <v>438</v>
      </c>
      <c r="K79" s="23">
        <v>5</v>
      </c>
      <c r="L79" s="23">
        <f>183+49</f>
        <v>232</v>
      </c>
      <c r="M79" s="23">
        <v>6</v>
      </c>
      <c r="N79" s="23">
        <v>11</v>
      </c>
      <c r="O79" s="76" t="s">
        <v>339</v>
      </c>
    </row>
    <row r="80" spans="1:15" ht="57.75" x14ac:dyDescent="0.25">
      <c r="A80" s="21">
        <v>60</v>
      </c>
      <c r="B80" s="22" t="s">
        <v>97</v>
      </c>
      <c r="C80" s="21" t="s">
        <v>98</v>
      </c>
      <c r="D80" s="21" t="s">
        <v>468</v>
      </c>
      <c r="E80" s="23" t="s">
        <v>44</v>
      </c>
      <c r="F80" s="21" t="s">
        <v>111</v>
      </c>
      <c r="G80" s="24" t="s">
        <v>115</v>
      </c>
      <c r="H80" s="21" t="s">
        <v>466</v>
      </c>
      <c r="I80" s="21" t="s">
        <v>467</v>
      </c>
      <c r="J80" s="22" t="s">
        <v>369</v>
      </c>
      <c r="K80" s="23">
        <v>1</v>
      </c>
      <c r="L80" s="23">
        <v>59</v>
      </c>
      <c r="M80" s="23">
        <v>1</v>
      </c>
      <c r="N80" s="23">
        <v>0</v>
      </c>
      <c r="O80" s="76" t="s">
        <v>339</v>
      </c>
    </row>
    <row r="81" spans="1:42" s="5" customFormat="1" ht="57.75" x14ac:dyDescent="0.25">
      <c r="A81" s="21">
        <v>62</v>
      </c>
      <c r="B81" s="22" t="s">
        <v>97</v>
      </c>
      <c r="C81" s="21" t="s">
        <v>533</v>
      </c>
      <c r="D81" s="21" t="s">
        <v>250</v>
      </c>
      <c r="E81" s="21" t="s">
        <v>43</v>
      </c>
      <c r="F81" s="21" t="s">
        <v>266</v>
      </c>
      <c r="G81" s="24" t="s">
        <v>469</v>
      </c>
      <c r="H81" s="21" t="s">
        <v>282</v>
      </c>
      <c r="I81" s="21" t="s">
        <v>297</v>
      </c>
      <c r="J81" s="22" t="s">
        <v>353</v>
      </c>
      <c r="K81" s="23">
        <v>1</v>
      </c>
      <c r="L81" s="23">
        <v>0</v>
      </c>
      <c r="M81" s="23">
        <v>0</v>
      </c>
      <c r="N81" s="23">
        <v>0</v>
      </c>
      <c r="O81" s="76" t="s">
        <v>610</v>
      </c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 s="5" t="e">
        <f>RIGHT(#REF!,4)</f>
        <v>#REF!</v>
      </c>
    </row>
    <row r="82" spans="1:42" s="5" customFormat="1" ht="78.75" x14ac:dyDescent="0.25">
      <c r="A82" s="21">
        <v>64</v>
      </c>
      <c r="B82" s="22" t="s">
        <v>97</v>
      </c>
      <c r="C82" s="21" t="s">
        <v>98</v>
      </c>
      <c r="D82" s="21" t="s">
        <v>251</v>
      </c>
      <c r="E82" s="21" t="s">
        <v>44</v>
      </c>
      <c r="F82" s="21" t="s">
        <v>267</v>
      </c>
      <c r="G82" s="24" t="s">
        <v>470</v>
      </c>
      <c r="H82" s="21" t="s">
        <v>283</v>
      </c>
      <c r="I82" s="21" t="s">
        <v>298</v>
      </c>
      <c r="J82" s="22" t="s">
        <v>355</v>
      </c>
      <c r="K82" s="23">
        <v>0</v>
      </c>
      <c r="L82" s="23">
        <v>0</v>
      </c>
      <c r="M82" s="23">
        <v>0</v>
      </c>
      <c r="N82" s="23">
        <v>0</v>
      </c>
      <c r="O82" s="76" t="s">
        <v>339</v>
      </c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 s="5" t="e">
        <f>RIGHT(#REF!,4)</f>
        <v>#REF!</v>
      </c>
    </row>
    <row r="83" spans="1:42" s="5" customFormat="1" ht="135" x14ac:dyDescent="0.25">
      <c r="A83" s="21">
        <v>65</v>
      </c>
      <c r="B83" s="22" t="s">
        <v>97</v>
      </c>
      <c r="C83" s="21" t="s">
        <v>98</v>
      </c>
      <c r="D83" s="21" t="s">
        <v>252</v>
      </c>
      <c r="E83" s="21" t="s">
        <v>44</v>
      </c>
      <c r="F83" s="21" t="s">
        <v>268</v>
      </c>
      <c r="G83" s="24" t="s">
        <v>471</v>
      </c>
      <c r="H83" s="21" t="s">
        <v>284</v>
      </c>
      <c r="I83" s="21" t="s">
        <v>299</v>
      </c>
      <c r="J83" s="22" t="s">
        <v>357</v>
      </c>
      <c r="K83" s="23">
        <v>0</v>
      </c>
      <c r="L83" s="23">
        <v>0</v>
      </c>
      <c r="M83" s="23">
        <v>0</v>
      </c>
      <c r="N83" s="23">
        <v>0</v>
      </c>
      <c r="O83" s="76" t="s">
        <v>339</v>
      </c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 s="5" t="e">
        <f>RIGHT(#REF!,4)</f>
        <v>#REF!</v>
      </c>
    </row>
    <row r="84" spans="1:42" s="5" customFormat="1" ht="135" x14ac:dyDescent="0.25">
      <c r="A84" s="21">
        <v>66</v>
      </c>
      <c r="B84" s="22" t="s">
        <v>97</v>
      </c>
      <c r="C84" s="21" t="s">
        <v>98</v>
      </c>
      <c r="D84" s="21" t="s">
        <v>253</v>
      </c>
      <c r="E84" s="21" t="s">
        <v>44</v>
      </c>
      <c r="F84" s="21" t="s">
        <v>269</v>
      </c>
      <c r="G84" s="24" t="s">
        <v>472</v>
      </c>
      <c r="H84" s="21" t="s">
        <v>285</v>
      </c>
      <c r="I84" s="21" t="s">
        <v>300</v>
      </c>
      <c r="J84" s="22" t="s">
        <v>358</v>
      </c>
      <c r="K84" s="21">
        <v>62</v>
      </c>
      <c r="L84" s="21">
        <v>292</v>
      </c>
      <c r="M84" s="21">
        <v>20</v>
      </c>
      <c r="N84" s="21">
        <v>32</v>
      </c>
      <c r="O84" s="91" t="s">
        <v>1425</v>
      </c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 s="5" t="e">
        <f>RIGHT(#REF!,4)</f>
        <v>#REF!</v>
      </c>
    </row>
    <row r="85" spans="1:42" s="5" customFormat="1" ht="57.75" x14ac:dyDescent="0.25">
      <c r="A85" s="21">
        <v>67</v>
      </c>
      <c r="B85" s="22" t="s">
        <v>97</v>
      </c>
      <c r="C85" s="21" t="s">
        <v>98</v>
      </c>
      <c r="D85" s="21" t="s">
        <v>1608</v>
      </c>
      <c r="E85" s="21" t="s">
        <v>44</v>
      </c>
      <c r="F85" s="21" t="s">
        <v>269</v>
      </c>
      <c r="G85" s="24" t="s">
        <v>472</v>
      </c>
      <c r="H85" s="25" t="s">
        <v>285</v>
      </c>
      <c r="I85" s="25" t="s">
        <v>1609</v>
      </c>
      <c r="J85" s="25" t="s">
        <v>1611</v>
      </c>
      <c r="K85" s="21">
        <v>0</v>
      </c>
      <c r="L85" s="21">
        <v>0</v>
      </c>
      <c r="M85" s="21">
        <v>0</v>
      </c>
      <c r="N85" s="21">
        <v>0</v>
      </c>
      <c r="O85" s="76" t="s">
        <v>339</v>
      </c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1:42" s="5" customFormat="1" ht="57.75" x14ac:dyDescent="0.25">
      <c r="A86" s="21">
        <v>68</v>
      </c>
      <c r="B86" s="22" t="s">
        <v>97</v>
      </c>
      <c r="C86" s="21" t="s">
        <v>533</v>
      </c>
      <c r="D86" s="21" t="s">
        <v>1607</v>
      </c>
      <c r="E86" s="21" t="s">
        <v>44</v>
      </c>
      <c r="F86" s="21" t="s">
        <v>269</v>
      </c>
      <c r="G86" s="24" t="s">
        <v>472</v>
      </c>
      <c r="H86" s="25" t="s">
        <v>285</v>
      </c>
      <c r="I86" s="25" t="s">
        <v>1610</v>
      </c>
      <c r="J86" s="25" t="s">
        <v>1611</v>
      </c>
      <c r="K86" s="21">
        <v>1</v>
      </c>
      <c r="L86" s="21">
        <v>0</v>
      </c>
      <c r="M86" s="21">
        <v>0</v>
      </c>
      <c r="N86" s="21">
        <v>0</v>
      </c>
      <c r="O86" s="76" t="s">
        <v>610</v>
      </c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1:42" s="5" customFormat="1" ht="67.5" x14ac:dyDescent="0.25">
      <c r="A87" s="21">
        <v>67</v>
      </c>
      <c r="B87" s="22" t="s">
        <v>97</v>
      </c>
      <c r="C87" s="21" t="s">
        <v>98</v>
      </c>
      <c r="D87" s="21" t="s">
        <v>254</v>
      </c>
      <c r="E87" s="21" t="s">
        <v>44</v>
      </c>
      <c r="F87" s="21" t="s">
        <v>270</v>
      </c>
      <c r="G87" s="24" t="s">
        <v>270</v>
      </c>
      <c r="H87" s="21" t="s">
        <v>286</v>
      </c>
      <c r="I87" s="21" t="s">
        <v>301</v>
      </c>
      <c r="J87" s="22" t="s">
        <v>359</v>
      </c>
      <c r="K87" s="23">
        <v>0</v>
      </c>
      <c r="L87" s="23">
        <v>0</v>
      </c>
      <c r="M87" s="23">
        <v>0</v>
      </c>
      <c r="N87" s="23">
        <v>0</v>
      </c>
      <c r="O87" s="76" t="s">
        <v>339</v>
      </c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 s="5" t="e">
        <f>RIGHT(#REF!,4)</f>
        <v>#REF!</v>
      </c>
    </row>
    <row r="88" spans="1:42" s="5" customFormat="1" ht="102" x14ac:dyDescent="0.25">
      <c r="A88" s="21">
        <v>68</v>
      </c>
      <c r="B88" s="22" t="s">
        <v>356</v>
      </c>
      <c r="C88" s="21" t="s">
        <v>98</v>
      </c>
      <c r="D88" s="21" t="s">
        <v>255</v>
      </c>
      <c r="E88" s="21" t="s">
        <v>44</v>
      </c>
      <c r="F88" s="21" t="s">
        <v>271</v>
      </c>
      <c r="G88" s="24" t="s">
        <v>271</v>
      </c>
      <c r="H88" s="21" t="s">
        <v>287</v>
      </c>
      <c r="I88" s="21" t="s">
        <v>302</v>
      </c>
      <c r="J88" s="22" t="s">
        <v>360</v>
      </c>
      <c r="K88" s="23">
        <v>4</v>
      </c>
      <c r="L88" s="23">
        <v>35</v>
      </c>
      <c r="M88" s="23">
        <v>1</v>
      </c>
      <c r="N88" s="23">
        <v>3</v>
      </c>
      <c r="O88" s="76" t="s">
        <v>610</v>
      </c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 s="5" t="e">
        <f>RIGHT(#REF!,4)</f>
        <v>#REF!</v>
      </c>
    </row>
    <row r="89" spans="1:42" s="5" customFormat="1" ht="135" x14ac:dyDescent="0.25">
      <c r="A89" s="21">
        <v>69</v>
      </c>
      <c r="B89" s="22" t="s">
        <v>97</v>
      </c>
      <c r="C89" s="21" t="s">
        <v>98</v>
      </c>
      <c r="D89" s="21" t="s">
        <v>256</v>
      </c>
      <c r="E89" s="21" t="s">
        <v>44</v>
      </c>
      <c r="F89" s="21" t="s">
        <v>271</v>
      </c>
      <c r="G89" s="24" t="s">
        <v>473</v>
      </c>
      <c r="H89" s="21" t="s">
        <v>288</v>
      </c>
      <c r="I89" s="21" t="s">
        <v>303</v>
      </c>
      <c r="J89" s="22" t="s">
        <v>361</v>
      </c>
      <c r="K89" s="23">
        <v>1</v>
      </c>
      <c r="L89" s="23">
        <v>48</v>
      </c>
      <c r="M89" s="23">
        <v>1</v>
      </c>
      <c r="N89" s="23">
        <v>1</v>
      </c>
      <c r="O89" s="76" t="s">
        <v>339</v>
      </c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 s="5" t="e">
        <f>RIGHT(#REF!,4)</f>
        <v>#REF!</v>
      </c>
    </row>
    <row r="90" spans="1:42" s="5" customFormat="1" ht="123.75" x14ac:dyDescent="0.25">
      <c r="A90" s="21">
        <v>70</v>
      </c>
      <c r="B90" s="22" t="s">
        <v>97</v>
      </c>
      <c r="C90" s="21" t="s">
        <v>533</v>
      </c>
      <c r="D90" s="21" t="s">
        <v>257</v>
      </c>
      <c r="E90" s="21" t="s">
        <v>44</v>
      </c>
      <c r="F90" s="21" t="s">
        <v>272</v>
      </c>
      <c r="G90" s="24" t="s">
        <v>474</v>
      </c>
      <c r="H90" s="21" t="s">
        <v>289</v>
      </c>
      <c r="I90" s="21" t="s">
        <v>304</v>
      </c>
      <c r="J90" s="22" t="s">
        <v>362</v>
      </c>
      <c r="K90" s="23">
        <v>1</v>
      </c>
      <c r="L90" s="23">
        <v>0</v>
      </c>
      <c r="M90" s="23">
        <v>0</v>
      </c>
      <c r="N90" s="23">
        <v>0</v>
      </c>
      <c r="O90" s="76" t="s">
        <v>610</v>
      </c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 s="5" t="e">
        <f>RIGHT(#REF!,4)</f>
        <v>#REF!</v>
      </c>
    </row>
    <row r="91" spans="1:42" s="5" customFormat="1" ht="67.5" x14ac:dyDescent="0.25">
      <c r="A91" s="21">
        <v>71</v>
      </c>
      <c r="B91" s="22" t="s">
        <v>97</v>
      </c>
      <c r="C91" s="21" t="s">
        <v>98</v>
      </c>
      <c r="D91" s="21" t="s">
        <v>258</v>
      </c>
      <c r="E91" s="21" t="s">
        <v>44</v>
      </c>
      <c r="F91" s="21" t="s">
        <v>273</v>
      </c>
      <c r="G91" s="24" t="s">
        <v>475</v>
      </c>
      <c r="H91" s="21" t="s">
        <v>290</v>
      </c>
      <c r="I91" s="21" t="s">
        <v>305</v>
      </c>
      <c r="J91" s="22" t="s">
        <v>363</v>
      </c>
      <c r="K91" s="23">
        <v>1</v>
      </c>
      <c r="L91" s="23">
        <v>8</v>
      </c>
      <c r="M91" s="23">
        <v>1</v>
      </c>
      <c r="N91" s="23">
        <v>4</v>
      </c>
      <c r="O91" s="76" t="s">
        <v>339</v>
      </c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 s="5" t="e">
        <f>RIGHT(#REF!,4)</f>
        <v>#REF!</v>
      </c>
    </row>
    <row r="92" spans="1:42" s="5" customFormat="1" ht="67.5" x14ac:dyDescent="0.25">
      <c r="A92" s="21">
        <v>72</v>
      </c>
      <c r="B92" s="22" t="s">
        <v>97</v>
      </c>
      <c r="C92" s="21" t="s">
        <v>533</v>
      </c>
      <c r="D92" s="21" t="s">
        <v>259</v>
      </c>
      <c r="E92" s="21" t="s">
        <v>44</v>
      </c>
      <c r="F92" s="21" t="s">
        <v>271</v>
      </c>
      <c r="G92" s="24" t="s">
        <v>473</v>
      </c>
      <c r="H92" s="21" t="s">
        <v>291</v>
      </c>
      <c r="I92" s="21" t="s">
        <v>306</v>
      </c>
      <c r="J92" s="22" t="s">
        <v>364</v>
      </c>
      <c r="K92" s="23">
        <v>1</v>
      </c>
      <c r="L92" s="23">
        <v>130</v>
      </c>
      <c r="M92" s="23">
        <v>3</v>
      </c>
      <c r="N92" s="23">
        <v>3</v>
      </c>
      <c r="O92" s="76" t="s">
        <v>610</v>
      </c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 s="5" t="e">
        <f>RIGHT(#REF!,4)</f>
        <v>#REF!</v>
      </c>
    </row>
    <row r="93" spans="1:42" s="5" customFormat="1" ht="56.25" x14ac:dyDescent="0.25">
      <c r="A93" s="122">
        <v>73</v>
      </c>
      <c r="B93" s="128" t="s">
        <v>354</v>
      </c>
      <c r="C93" s="64" t="s">
        <v>98</v>
      </c>
      <c r="D93" s="64" t="s">
        <v>260</v>
      </c>
      <c r="E93" s="122" t="s">
        <v>44</v>
      </c>
      <c r="F93" s="122" t="s">
        <v>274</v>
      </c>
      <c r="G93" s="125" t="s">
        <v>476</v>
      </c>
      <c r="H93" s="122" t="s">
        <v>292</v>
      </c>
      <c r="I93" s="122" t="s">
        <v>307</v>
      </c>
      <c r="J93" s="128" t="s">
        <v>365</v>
      </c>
      <c r="K93" s="131">
        <v>3</v>
      </c>
      <c r="L93" s="131">
        <v>48</v>
      </c>
      <c r="M93" s="131">
        <v>1</v>
      </c>
      <c r="N93" s="131">
        <v>1</v>
      </c>
      <c r="O93" s="76" t="s">
        <v>339</v>
      </c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 s="5" t="e">
        <f>RIGHT(#REF!,4)</f>
        <v>#REF!</v>
      </c>
    </row>
    <row r="94" spans="1:42" s="5" customFormat="1" ht="22.5" x14ac:dyDescent="0.25">
      <c r="A94" s="124"/>
      <c r="B94" s="130"/>
      <c r="C94" s="30" t="s">
        <v>1429</v>
      </c>
      <c r="D94" s="30" t="s">
        <v>1430</v>
      </c>
      <c r="E94" s="124"/>
      <c r="F94" s="124"/>
      <c r="G94" s="127"/>
      <c r="H94" s="124"/>
      <c r="I94" s="124"/>
      <c r="J94" s="130"/>
      <c r="K94" s="133"/>
      <c r="L94" s="133"/>
      <c r="M94" s="133"/>
      <c r="N94" s="133"/>
      <c r="O94" s="76" t="s">
        <v>1428</v>
      </c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1:42" s="5" customFormat="1" ht="67.5" x14ac:dyDescent="0.25">
      <c r="A95" s="21">
        <v>74</v>
      </c>
      <c r="B95" s="22" t="s">
        <v>545</v>
      </c>
      <c r="C95" s="21" t="s">
        <v>533</v>
      </c>
      <c r="D95" s="21" t="s">
        <v>261</v>
      </c>
      <c r="E95" s="21" t="s">
        <v>44</v>
      </c>
      <c r="F95" s="21" t="s">
        <v>275</v>
      </c>
      <c r="G95" s="24" t="s">
        <v>477</v>
      </c>
      <c r="H95" s="21" t="s">
        <v>293</v>
      </c>
      <c r="I95" s="21" t="s">
        <v>308</v>
      </c>
      <c r="J95" s="22" t="s">
        <v>366</v>
      </c>
      <c r="K95" s="23">
        <v>3</v>
      </c>
      <c r="L95" s="23">
        <v>204</v>
      </c>
      <c r="M95" s="23">
        <v>2</v>
      </c>
      <c r="N95" s="23">
        <v>4</v>
      </c>
      <c r="O95" s="76" t="s">
        <v>610</v>
      </c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 s="5" t="e">
        <f>RIGHT(#REF!,4)</f>
        <v>#REF!</v>
      </c>
    </row>
    <row r="96" spans="1:42" s="5" customFormat="1" ht="57.75" x14ac:dyDescent="0.25">
      <c r="A96" s="21">
        <v>75</v>
      </c>
      <c r="B96" s="22" t="s">
        <v>545</v>
      </c>
      <c r="C96" s="21" t="s">
        <v>533</v>
      </c>
      <c r="D96" s="21" t="s">
        <v>455</v>
      </c>
      <c r="E96" s="21" t="s">
        <v>43</v>
      </c>
      <c r="F96" s="21" t="s">
        <v>107</v>
      </c>
      <c r="G96" s="24" t="s">
        <v>114</v>
      </c>
      <c r="H96" s="21" t="s">
        <v>377</v>
      </c>
      <c r="I96" s="21" t="s">
        <v>378</v>
      </c>
      <c r="J96" s="22" t="s">
        <v>370</v>
      </c>
      <c r="K96" s="23">
        <v>2</v>
      </c>
      <c r="L96" s="23">
        <v>12</v>
      </c>
      <c r="M96" s="23">
        <v>1</v>
      </c>
      <c r="N96" s="23">
        <v>1</v>
      </c>
      <c r="O96" s="76" t="s">
        <v>610</v>
      </c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1:41" s="5" customFormat="1" ht="57.75" x14ac:dyDescent="0.25">
      <c r="A97" s="21">
        <v>76</v>
      </c>
      <c r="B97" s="22" t="s">
        <v>97</v>
      </c>
      <c r="C97" s="21" t="s">
        <v>533</v>
      </c>
      <c r="D97" s="21" t="s">
        <v>456</v>
      </c>
      <c r="E97" s="21" t="s">
        <v>43</v>
      </c>
      <c r="F97" s="21" t="s">
        <v>107</v>
      </c>
      <c r="G97" s="24" t="s">
        <v>114</v>
      </c>
      <c r="H97" s="21" t="s">
        <v>375</v>
      </c>
      <c r="I97" s="21" t="s">
        <v>376</v>
      </c>
      <c r="J97" s="22" t="s">
        <v>371</v>
      </c>
      <c r="K97" s="23">
        <v>2</v>
      </c>
      <c r="L97" s="23">
        <v>11</v>
      </c>
      <c r="M97" s="23">
        <v>1</v>
      </c>
      <c r="N97" s="23">
        <v>1</v>
      </c>
      <c r="O97" s="76" t="s">
        <v>610</v>
      </c>
      <c r="P97" s="6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1:41" s="5" customFormat="1" ht="57.75" x14ac:dyDescent="0.25">
      <c r="A98" s="21">
        <v>77</v>
      </c>
      <c r="B98" s="22" t="s">
        <v>97</v>
      </c>
      <c r="C98" s="21" t="s">
        <v>533</v>
      </c>
      <c r="D98" s="21" t="s">
        <v>457</v>
      </c>
      <c r="E98" s="21" t="s">
        <v>43</v>
      </c>
      <c r="F98" s="21" t="s">
        <v>107</v>
      </c>
      <c r="G98" s="24" t="s">
        <v>114</v>
      </c>
      <c r="H98" s="21" t="s">
        <v>374</v>
      </c>
      <c r="I98" s="21" t="s">
        <v>373</v>
      </c>
      <c r="J98" s="22" t="s">
        <v>372</v>
      </c>
      <c r="K98" s="23">
        <v>2</v>
      </c>
      <c r="L98" s="23">
        <v>11</v>
      </c>
      <c r="M98" s="23">
        <v>1</v>
      </c>
      <c r="N98" s="23">
        <v>1</v>
      </c>
      <c r="O98" s="76" t="s">
        <v>610</v>
      </c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5" customFormat="1" ht="67.5" x14ac:dyDescent="0.25">
      <c r="A99" s="21">
        <v>78</v>
      </c>
      <c r="B99" s="22" t="s">
        <v>97</v>
      </c>
      <c r="C99" s="21" t="s">
        <v>98</v>
      </c>
      <c r="D99" s="21" t="s">
        <v>458</v>
      </c>
      <c r="E99" s="21" t="s">
        <v>44</v>
      </c>
      <c r="F99" s="21" t="s">
        <v>368</v>
      </c>
      <c r="G99" s="24" t="s">
        <v>478</v>
      </c>
      <c r="H99" s="21" t="s">
        <v>380</v>
      </c>
      <c r="I99" s="21" t="s">
        <v>379</v>
      </c>
      <c r="J99" s="22" t="s">
        <v>439</v>
      </c>
      <c r="K99" s="23">
        <v>3</v>
      </c>
      <c r="L99" s="23">
        <v>12</v>
      </c>
      <c r="M99" s="23">
        <v>0</v>
      </c>
      <c r="N99" s="23">
        <v>2</v>
      </c>
      <c r="O99" s="76" t="s">
        <v>339</v>
      </c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1:41" s="5" customFormat="1" ht="57.75" x14ac:dyDescent="0.25">
      <c r="A100" s="21">
        <v>79</v>
      </c>
      <c r="B100" s="22" t="s">
        <v>545</v>
      </c>
      <c r="C100" s="21" t="s">
        <v>98</v>
      </c>
      <c r="D100" s="21" t="s">
        <v>459</v>
      </c>
      <c r="E100" s="21" t="s">
        <v>43</v>
      </c>
      <c r="F100" s="21" t="s">
        <v>107</v>
      </c>
      <c r="G100" s="24" t="s">
        <v>381</v>
      </c>
      <c r="H100" s="21" t="s">
        <v>384</v>
      </c>
      <c r="I100" s="21" t="s">
        <v>383</v>
      </c>
      <c r="J100" s="22" t="s">
        <v>382</v>
      </c>
      <c r="K100" s="23">
        <v>1</v>
      </c>
      <c r="L100" s="23">
        <v>0</v>
      </c>
      <c r="M100" s="23">
        <v>0</v>
      </c>
      <c r="N100" s="23">
        <v>0</v>
      </c>
      <c r="O100" s="76" t="s">
        <v>339</v>
      </c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:41" s="5" customFormat="1" ht="57.75" x14ac:dyDescent="0.25">
      <c r="A101" s="21">
        <v>80</v>
      </c>
      <c r="B101" s="22" t="s">
        <v>97</v>
      </c>
      <c r="C101" s="21" t="s">
        <v>533</v>
      </c>
      <c r="D101" s="21" t="s">
        <v>460</v>
      </c>
      <c r="E101" s="21" t="s">
        <v>43</v>
      </c>
      <c r="F101" s="21" t="s">
        <v>107</v>
      </c>
      <c r="G101" s="24" t="s">
        <v>440</v>
      </c>
      <c r="H101" s="21" t="s">
        <v>443</v>
      </c>
      <c r="I101" s="21" t="s">
        <v>441</v>
      </c>
      <c r="J101" s="22" t="s">
        <v>445</v>
      </c>
      <c r="K101" s="23">
        <v>1</v>
      </c>
      <c r="L101" s="23">
        <v>0</v>
      </c>
      <c r="M101" s="23">
        <v>0</v>
      </c>
      <c r="N101" s="23">
        <v>0</v>
      </c>
      <c r="O101" s="76" t="s">
        <v>1758</v>
      </c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s="5" customFormat="1" ht="57.75" x14ac:dyDescent="0.25">
      <c r="A102" s="21">
        <v>81</v>
      </c>
      <c r="B102" s="22" t="s">
        <v>97</v>
      </c>
      <c r="C102" s="21" t="s">
        <v>98</v>
      </c>
      <c r="D102" s="21" t="s">
        <v>461</v>
      </c>
      <c r="E102" s="21" t="s">
        <v>43</v>
      </c>
      <c r="F102" s="21" t="s">
        <v>107</v>
      </c>
      <c r="G102" s="24" t="s">
        <v>440</v>
      </c>
      <c r="H102" s="21" t="s">
        <v>444</v>
      </c>
      <c r="I102" s="21" t="s">
        <v>442</v>
      </c>
      <c r="J102" s="22" t="s">
        <v>446</v>
      </c>
      <c r="K102" s="23">
        <v>1</v>
      </c>
      <c r="L102" s="23">
        <v>3</v>
      </c>
      <c r="M102" s="23">
        <v>0</v>
      </c>
      <c r="N102" s="23">
        <v>0</v>
      </c>
      <c r="O102" s="76" t="s">
        <v>339</v>
      </c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1:41" s="5" customFormat="1" ht="67.5" x14ac:dyDescent="0.25">
      <c r="A103" s="21">
        <v>82</v>
      </c>
      <c r="B103" s="22" t="s">
        <v>97</v>
      </c>
      <c r="C103" s="21" t="s">
        <v>533</v>
      </c>
      <c r="D103" s="21" t="s">
        <v>479</v>
      </c>
      <c r="E103" s="21" t="s">
        <v>43</v>
      </c>
      <c r="F103" s="21" t="s">
        <v>107</v>
      </c>
      <c r="G103" s="24" t="s">
        <v>480</v>
      </c>
      <c r="H103" s="21" t="s">
        <v>481</v>
      </c>
      <c r="I103" s="21" t="s">
        <v>482</v>
      </c>
      <c r="J103" s="22" t="s">
        <v>483</v>
      </c>
      <c r="K103" s="23">
        <v>2</v>
      </c>
      <c r="L103" s="23">
        <v>22</v>
      </c>
      <c r="M103" s="23">
        <v>1</v>
      </c>
      <c r="N103" s="23">
        <v>1</v>
      </c>
      <c r="O103" s="76" t="s">
        <v>610</v>
      </c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1:41" s="5" customFormat="1" ht="135" x14ac:dyDescent="0.25">
      <c r="A104" s="21">
        <v>83</v>
      </c>
      <c r="B104" s="22" t="s">
        <v>97</v>
      </c>
      <c r="C104" s="21" t="s">
        <v>98</v>
      </c>
      <c r="D104" s="21" t="s">
        <v>484</v>
      </c>
      <c r="E104" s="21" t="s">
        <v>44</v>
      </c>
      <c r="F104" s="21" t="s">
        <v>485</v>
      </c>
      <c r="G104" s="24" t="s">
        <v>486</v>
      </c>
      <c r="H104" s="21" t="s">
        <v>487</v>
      </c>
      <c r="I104" s="21" t="s">
        <v>488</v>
      </c>
      <c r="J104" s="22" t="s">
        <v>489</v>
      </c>
      <c r="K104" s="23">
        <v>1</v>
      </c>
      <c r="L104" s="23">
        <v>27</v>
      </c>
      <c r="M104" s="23">
        <v>1</v>
      </c>
      <c r="N104" s="23">
        <v>0</v>
      </c>
      <c r="O104" s="76" t="s">
        <v>339</v>
      </c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1:41" s="5" customFormat="1" ht="67.5" x14ac:dyDescent="0.25">
      <c r="A105" s="21">
        <v>84</v>
      </c>
      <c r="B105" s="22" t="s">
        <v>97</v>
      </c>
      <c r="C105" s="21" t="s">
        <v>533</v>
      </c>
      <c r="D105" s="21" t="s">
        <v>501</v>
      </c>
      <c r="E105" s="21" t="s">
        <v>44</v>
      </c>
      <c r="F105" s="21" t="s">
        <v>502</v>
      </c>
      <c r="G105" s="24" t="s">
        <v>503</v>
      </c>
      <c r="H105" s="21" t="s">
        <v>504</v>
      </c>
      <c r="I105" s="21" t="s">
        <v>506</v>
      </c>
      <c r="J105" s="22" t="s">
        <v>505</v>
      </c>
      <c r="K105" s="23">
        <v>3</v>
      </c>
      <c r="L105" s="23">
        <v>55</v>
      </c>
      <c r="M105" s="23">
        <v>1</v>
      </c>
      <c r="N105" s="23">
        <v>2</v>
      </c>
      <c r="O105" s="76" t="s">
        <v>892</v>
      </c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5" customFormat="1" ht="67.5" x14ac:dyDescent="0.25">
      <c r="A106" s="21">
        <v>85</v>
      </c>
      <c r="B106" s="22" t="s">
        <v>97</v>
      </c>
      <c r="C106" s="21" t="s">
        <v>98</v>
      </c>
      <c r="D106" s="21" t="s">
        <v>507</v>
      </c>
      <c r="E106" s="21" t="s">
        <v>43</v>
      </c>
      <c r="F106" s="21" t="s">
        <v>107</v>
      </c>
      <c r="G106" s="24" t="s">
        <v>535</v>
      </c>
      <c r="H106" s="21" t="s">
        <v>509</v>
      </c>
      <c r="I106" s="21" t="s">
        <v>508</v>
      </c>
      <c r="J106" s="22" t="s">
        <v>510</v>
      </c>
      <c r="K106" s="76">
        <v>1</v>
      </c>
      <c r="L106" s="76">
        <v>12</v>
      </c>
      <c r="M106" s="76">
        <v>2</v>
      </c>
      <c r="N106" s="76">
        <v>0</v>
      </c>
      <c r="O106" s="76" t="s">
        <v>339</v>
      </c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5" customFormat="1" ht="67.5" x14ac:dyDescent="0.25">
      <c r="A107" s="21">
        <v>86</v>
      </c>
      <c r="B107" s="22" t="s">
        <v>97</v>
      </c>
      <c r="C107" s="21" t="s">
        <v>98</v>
      </c>
      <c r="D107" s="21" t="s">
        <v>511</v>
      </c>
      <c r="E107" s="21" t="s">
        <v>43</v>
      </c>
      <c r="F107" s="21" t="s">
        <v>107</v>
      </c>
      <c r="G107" s="24" t="s">
        <v>535</v>
      </c>
      <c r="H107" s="21" t="s">
        <v>513</v>
      </c>
      <c r="I107" s="21" t="s">
        <v>512</v>
      </c>
      <c r="J107" s="22" t="s">
        <v>514</v>
      </c>
      <c r="K107" s="23">
        <v>0</v>
      </c>
      <c r="L107" s="23">
        <v>0</v>
      </c>
      <c r="M107" s="23">
        <v>0</v>
      </c>
      <c r="N107" s="23">
        <v>0</v>
      </c>
      <c r="O107" s="76" t="s">
        <v>339</v>
      </c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5" customFormat="1" ht="67.5" x14ac:dyDescent="0.25">
      <c r="A108" s="21">
        <v>87</v>
      </c>
      <c r="B108" s="22" t="s">
        <v>97</v>
      </c>
      <c r="C108" s="21" t="s">
        <v>98</v>
      </c>
      <c r="D108" s="21" t="s">
        <v>515</v>
      </c>
      <c r="E108" s="21" t="s">
        <v>43</v>
      </c>
      <c r="F108" s="21" t="s">
        <v>107</v>
      </c>
      <c r="G108" s="24" t="s">
        <v>535</v>
      </c>
      <c r="H108" s="21" t="s">
        <v>517</v>
      </c>
      <c r="I108" s="21" t="s">
        <v>516</v>
      </c>
      <c r="J108" s="22" t="s">
        <v>518</v>
      </c>
      <c r="K108" s="23">
        <v>0</v>
      </c>
      <c r="L108" s="23">
        <v>0</v>
      </c>
      <c r="M108" s="23">
        <v>0</v>
      </c>
      <c r="N108" s="23">
        <v>0</v>
      </c>
      <c r="O108" s="76" t="s">
        <v>339</v>
      </c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5" customFormat="1" ht="67.5" x14ac:dyDescent="0.25">
      <c r="A109" s="21">
        <v>88</v>
      </c>
      <c r="B109" s="22" t="s">
        <v>97</v>
      </c>
      <c r="C109" s="21" t="s">
        <v>533</v>
      </c>
      <c r="D109" s="21" t="s">
        <v>519</v>
      </c>
      <c r="E109" s="21" t="s">
        <v>43</v>
      </c>
      <c r="F109" s="21" t="s">
        <v>107</v>
      </c>
      <c r="G109" s="24" t="s">
        <v>535</v>
      </c>
      <c r="H109" s="21" t="s">
        <v>521</v>
      </c>
      <c r="I109" s="21" t="s">
        <v>520</v>
      </c>
      <c r="J109" s="22" t="s">
        <v>522</v>
      </c>
      <c r="K109" s="23">
        <v>1</v>
      </c>
      <c r="L109" s="23">
        <v>7</v>
      </c>
      <c r="M109" s="23">
        <v>1</v>
      </c>
      <c r="N109" s="23">
        <v>0</v>
      </c>
      <c r="O109" s="76" t="s">
        <v>610</v>
      </c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5" customFormat="1" ht="67.5" x14ac:dyDescent="0.25">
      <c r="A110" s="21">
        <v>89</v>
      </c>
      <c r="B110" s="22" t="s">
        <v>97</v>
      </c>
      <c r="C110" s="21" t="s">
        <v>98</v>
      </c>
      <c r="D110" s="21" t="s">
        <v>523</v>
      </c>
      <c r="E110" s="21" t="s">
        <v>43</v>
      </c>
      <c r="F110" s="21" t="s">
        <v>107</v>
      </c>
      <c r="G110" s="24" t="s">
        <v>535</v>
      </c>
      <c r="H110" s="21" t="s">
        <v>525</v>
      </c>
      <c r="I110" s="21" t="s">
        <v>524</v>
      </c>
      <c r="J110" s="22" t="s">
        <v>526</v>
      </c>
      <c r="K110" s="23">
        <v>0</v>
      </c>
      <c r="L110" s="23">
        <v>0</v>
      </c>
      <c r="M110" s="23">
        <v>0</v>
      </c>
      <c r="N110" s="23">
        <v>0</v>
      </c>
      <c r="O110" s="76" t="s">
        <v>339</v>
      </c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5" customFormat="1" ht="67.5" x14ac:dyDescent="0.25">
      <c r="A111" s="21">
        <v>90</v>
      </c>
      <c r="B111" s="22" t="s">
        <v>97</v>
      </c>
      <c r="C111" s="21" t="s">
        <v>533</v>
      </c>
      <c r="D111" s="21" t="s">
        <v>527</v>
      </c>
      <c r="E111" s="21" t="s">
        <v>43</v>
      </c>
      <c r="F111" s="21" t="s">
        <v>107</v>
      </c>
      <c r="G111" s="24" t="s">
        <v>535</v>
      </c>
      <c r="H111" s="21" t="s">
        <v>529</v>
      </c>
      <c r="I111" s="21" t="s">
        <v>528</v>
      </c>
      <c r="J111" s="22" t="s">
        <v>530</v>
      </c>
      <c r="K111" s="23">
        <v>1</v>
      </c>
      <c r="L111" s="23">
        <v>9</v>
      </c>
      <c r="M111" s="23">
        <v>1</v>
      </c>
      <c r="N111" s="23">
        <v>0</v>
      </c>
      <c r="O111" s="76" t="s">
        <v>610</v>
      </c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" customFormat="1" ht="67.5" x14ac:dyDescent="0.25">
      <c r="A112" s="21">
        <v>91</v>
      </c>
      <c r="B112" s="22" t="s">
        <v>97</v>
      </c>
      <c r="C112" s="21" t="s">
        <v>533</v>
      </c>
      <c r="D112" s="21" t="s">
        <v>536</v>
      </c>
      <c r="E112" s="21" t="s">
        <v>43</v>
      </c>
      <c r="F112" s="21" t="s">
        <v>107</v>
      </c>
      <c r="G112" s="24" t="s">
        <v>535</v>
      </c>
      <c r="H112" s="21" t="s">
        <v>538</v>
      </c>
      <c r="I112" s="21" t="s">
        <v>537</v>
      </c>
      <c r="J112" s="22" t="s">
        <v>539</v>
      </c>
      <c r="K112" s="23">
        <v>3</v>
      </c>
      <c r="L112" s="23">
        <v>9</v>
      </c>
      <c r="M112" s="23">
        <v>2</v>
      </c>
      <c r="N112" s="23">
        <v>1</v>
      </c>
      <c r="O112" s="76" t="s">
        <v>610</v>
      </c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s="5" customFormat="1" ht="57.75" x14ac:dyDescent="0.25">
      <c r="A113" s="21">
        <v>92</v>
      </c>
      <c r="B113" s="22" t="s">
        <v>97</v>
      </c>
      <c r="C113" s="21" t="s">
        <v>98</v>
      </c>
      <c r="D113" s="21" t="s">
        <v>546</v>
      </c>
      <c r="E113" s="21" t="s">
        <v>43</v>
      </c>
      <c r="F113" s="21" t="s">
        <v>107</v>
      </c>
      <c r="G113" s="24" t="s">
        <v>547</v>
      </c>
      <c r="H113" s="21" t="s">
        <v>548</v>
      </c>
      <c r="I113" s="21" t="s">
        <v>549</v>
      </c>
      <c r="J113" s="22" t="s">
        <v>550</v>
      </c>
      <c r="K113" s="23">
        <v>1</v>
      </c>
      <c r="L113" s="23">
        <v>0</v>
      </c>
      <c r="M113" s="23">
        <v>0</v>
      </c>
      <c r="N113" s="23">
        <v>0</v>
      </c>
      <c r="O113" s="76" t="s">
        <v>610</v>
      </c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s="5" customFormat="1" ht="67.5" x14ac:dyDescent="0.25">
      <c r="A114" s="21">
        <v>93</v>
      </c>
      <c r="B114" s="22" t="s">
        <v>97</v>
      </c>
      <c r="C114" s="21" t="s">
        <v>533</v>
      </c>
      <c r="D114" s="21" t="s">
        <v>551</v>
      </c>
      <c r="E114" s="21" t="s">
        <v>43</v>
      </c>
      <c r="F114" s="21" t="s">
        <v>552</v>
      </c>
      <c r="G114" s="24" t="s">
        <v>556</v>
      </c>
      <c r="H114" s="21" t="s">
        <v>554</v>
      </c>
      <c r="I114" s="21" t="s">
        <v>553</v>
      </c>
      <c r="J114" s="22" t="s">
        <v>555</v>
      </c>
      <c r="K114" s="23">
        <v>2</v>
      </c>
      <c r="L114" s="23">
        <v>54</v>
      </c>
      <c r="M114" s="23">
        <v>2</v>
      </c>
      <c r="N114" s="23">
        <v>2</v>
      </c>
      <c r="O114" s="76" t="s">
        <v>610</v>
      </c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s="5" customFormat="1" ht="45" x14ac:dyDescent="0.25">
      <c r="A115" s="125">
        <v>94</v>
      </c>
      <c r="B115" s="128" t="s">
        <v>97</v>
      </c>
      <c r="C115" s="65" t="s">
        <v>98</v>
      </c>
      <c r="D115" s="64" t="s">
        <v>1201</v>
      </c>
      <c r="E115" s="122" t="s">
        <v>43</v>
      </c>
      <c r="F115" s="122" t="s">
        <v>557</v>
      </c>
      <c r="G115" s="125" t="s">
        <v>560</v>
      </c>
      <c r="H115" s="122" t="s">
        <v>558</v>
      </c>
      <c r="I115" s="122" t="s">
        <v>559</v>
      </c>
      <c r="J115" s="128" t="s">
        <v>561</v>
      </c>
      <c r="K115" s="131">
        <v>3</v>
      </c>
      <c r="L115" s="131">
        <v>64</v>
      </c>
      <c r="M115" s="131">
        <v>3</v>
      </c>
      <c r="N115" s="131">
        <v>3</v>
      </c>
      <c r="O115" s="92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s="5" customFormat="1" x14ac:dyDescent="0.25">
      <c r="A116" s="126"/>
      <c r="B116" s="129"/>
      <c r="C116" s="66" t="s">
        <v>1210</v>
      </c>
      <c r="D116" s="66" t="s">
        <v>1202</v>
      </c>
      <c r="E116" s="123"/>
      <c r="F116" s="123"/>
      <c r="G116" s="126"/>
      <c r="H116" s="123"/>
      <c r="I116" s="123"/>
      <c r="J116" s="129"/>
      <c r="K116" s="132"/>
      <c r="L116" s="132"/>
      <c r="M116" s="132"/>
      <c r="N116" s="132"/>
      <c r="O116" s="93" t="s">
        <v>1206</v>
      </c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s="5" customFormat="1" x14ac:dyDescent="0.25">
      <c r="A117" s="126"/>
      <c r="B117" s="129"/>
      <c r="C117" s="66" t="s">
        <v>1209</v>
      </c>
      <c r="D117" s="66" t="s">
        <v>1203</v>
      </c>
      <c r="E117" s="123"/>
      <c r="F117" s="123"/>
      <c r="G117" s="126"/>
      <c r="H117" s="123"/>
      <c r="I117" s="123"/>
      <c r="J117" s="129"/>
      <c r="K117" s="132"/>
      <c r="L117" s="132"/>
      <c r="M117" s="132"/>
      <c r="N117" s="132"/>
      <c r="O117" s="93" t="s">
        <v>1208</v>
      </c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s="5" customFormat="1" x14ac:dyDescent="0.25">
      <c r="A118" s="126"/>
      <c r="B118" s="129"/>
      <c r="C118" s="66" t="s">
        <v>1494</v>
      </c>
      <c r="D118" s="66" t="s">
        <v>1204</v>
      </c>
      <c r="E118" s="123"/>
      <c r="F118" s="123"/>
      <c r="G118" s="126"/>
      <c r="H118" s="123"/>
      <c r="I118" s="123"/>
      <c r="J118" s="129"/>
      <c r="K118" s="132"/>
      <c r="L118" s="132"/>
      <c r="M118" s="132"/>
      <c r="N118" s="132"/>
      <c r="O118" s="93" t="s">
        <v>1495</v>
      </c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  <row r="119" spans="1:41" s="5" customFormat="1" x14ac:dyDescent="0.25">
      <c r="A119" s="127"/>
      <c r="B119" s="130"/>
      <c r="C119" s="30" t="s">
        <v>1211</v>
      </c>
      <c r="D119" s="30" t="s">
        <v>1205</v>
      </c>
      <c r="E119" s="124"/>
      <c r="F119" s="124"/>
      <c r="G119" s="127"/>
      <c r="H119" s="124"/>
      <c r="I119" s="124"/>
      <c r="J119" s="130"/>
      <c r="K119" s="133"/>
      <c r="L119" s="133"/>
      <c r="M119" s="133"/>
      <c r="N119" s="133"/>
      <c r="O119" s="77" t="s">
        <v>1207</v>
      </c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s="5" customFormat="1" ht="67.5" x14ac:dyDescent="0.25">
      <c r="A120" s="21">
        <v>95</v>
      </c>
      <c r="B120" s="22" t="s">
        <v>97</v>
      </c>
      <c r="C120" s="21" t="s">
        <v>533</v>
      </c>
      <c r="D120" s="21" t="s">
        <v>590</v>
      </c>
      <c r="E120" s="21" t="s">
        <v>43</v>
      </c>
      <c r="F120" s="21" t="s">
        <v>107</v>
      </c>
      <c r="G120" s="24" t="s">
        <v>591</v>
      </c>
      <c r="H120" s="21" t="s">
        <v>592</v>
      </c>
      <c r="I120" s="21" t="s">
        <v>593</v>
      </c>
      <c r="J120" s="22" t="s">
        <v>594</v>
      </c>
      <c r="K120" s="23">
        <v>1</v>
      </c>
      <c r="L120" s="23">
        <v>0</v>
      </c>
      <c r="M120" s="23">
        <v>0</v>
      </c>
      <c r="N120" s="23">
        <v>0</v>
      </c>
      <c r="O120" s="76" t="s">
        <v>610</v>
      </c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s="5" customFormat="1" ht="67.5" x14ac:dyDescent="0.25">
      <c r="A121" s="21">
        <v>96</v>
      </c>
      <c r="B121" s="22" t="s">
        <v>97</v>
      </c>
      <c r="C121" s="21" t="s">
        <v>533</v>
      </c>
      <c r="D121" s="21" t="s">
        <v>595</v>
      </c>
      <c r="E121" s="21" t="s">
        <v>43</v>
      </c>
      <c r="F121" s="21" t="s">
        <v>107</v>
      </c>
      <c r="G121" s="24" t="s">
        <v>591</v>
      </c>
      <c r="H121" s="21" t="s">
        <v>596</v>
      </c>
      <c r="I121" s="21" t="s">
        <v>597</v>
      </c>
      <c r="J121" s="22" t="s">
        <v>598</v>
      </c>
      <c r="K121" s="23">
        <v>0</v>
      </c>
      <c r="L121" s="23">
        <v>0</v>
      </c>
      <c r="M121" s="23">
        <v>0</v>
      </c>
      <c r="N121" s="23">
        <v>0</v>
      </c>
      <c r="O121" s="76" t="s">
        <v>610</v>
      </c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s="5" customFormat="1" ht="78.75" x14ac:dyDescent="0.25">
      <c r="A122" s="21">
        <v>97</v>
      </c>
      <c r="B122" s="22" t="s">
        <v>97</v>
      </c>
      <c r="C122" s="21" t="s">
        <v>533</v>
      </c>
      <c r="D122" s="21" t="s">
        <v>682</v>
      </c>
      <c r="E122" s="21" t="s">
        <v>43</v>
      </c>
      <c r="F122" s="21" t="s">
        <v>107</v>
      </c>
      <c r="G122" s="24" t="s">
        <v>600</v>
      </c>
      <c r="H122" s="21" t="s">
        <v>601</v>
      </c>
      <c r="I122" s="21" t="s">
        <v>602</v>
      </c>
      <c r="J122" s="22" t="s">
        <v>603</v>
      </c>
      <c r="K122" s="23">
        <v>2</v>
      </c>
      <c r="L122" s="23">
        <v>12</v>
      </c>
      <c r="M122" s="23">
        <v>1</v>
      </c>
      <c r="N122" s="23">
        <v>1</v>
      </c>
      <c r="O122" s="76" t="s">
        <v>610</v>
      </c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s="5" customFormat="1" ht="123.75" x14ac:dyDescent="0.25">
      <c r="A123" s="21">
        <v>98</v>
      </c>
      <c r="B123" s="22" t="s">
        <v>97</v>
      </c>
      <c r="C123" s="21" t="s">
        <v>98</v>
      </c>
      <c r="D123" s="21" t="s">
        <v>604</v>
      </c>
      <c r="E123" s="21" t="s">
        <v>44</v>
      </c>
      <c r="F123" s="21" t="s">
        <v>605</v>
      </c>
      <c r="G123" s="24" t="s">
        <v>608</v>
      </c>
      <c r="H123" s="21" t="s">
        <v>606</v>
      </c>
      <c r="I123" s="21" t="s">
        <v>607</v>
      </c>
      <c r="J123" s="22" t="s">
        <v>609</v>
      </c>
      <c r="K123" s="23">
        <v>0</v>
      </c>
      <c r="L123" s="23">
        <v>0</v>
      </c>
      <c r="M123" s="23">
        <v>0</v>
      </c>
      <c r="N123" s="23">
        <v>0</v>
      </c>
      <c r="O123" s="76" t="s">
        <v>339</v>
      </c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s="5" customFormat="1" ht="123.75" x14ac:dyDescent="0.25">
      <c r="A124" s="21">
        <v>99</v>
      </c>
      <c r="B124" s="22" t="s">
        <v>97</v>
      </c>
      <c r="C124" s="21" t="s">
        <v>533</v>
      </c>
      <c r="D124" s="21" t="s">
        <v>628</v>
      </c>
      <c r="E124" s="21" t="s">
        <v>44</v>
      </c>
      <c r="F124" s="21" t="s">
        <v>629</v>
      </c>
      <c r="G124" s="24" t="s">
        <v>629</v>
      </c>
      <c r="H124" s="21" t="s">
        <v>630</v>
      </c>
      <c r="I124" s="21" t="s">
        <v>631</v>
      </c>
      <c r="J124" s="22" t="s">
        <v>632</v>
      </c>
      <c r="K124" s="23">
        <v>3</v>
      </c>
      <c r="L124" s="23">
        <v>173</v>
      </c>
      <c r="M124" s="23">
        <v>3</v>
      </c>
      <c r="N124" s="23">
        <v>3</v>
      </c>
      <c r="O124" s="76" t="s">
        <v>892</v>
      </c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5" customFormat="1" ht="78.75" x14ac:dyDescent="0.25">
      <c r="A125" s="21">
        <v>100</v>
      </c>
      <c r="B125" s="22" t="s">
        <v>97</v>
      </c>
      <c r="C125" s="21" t="s">
        <v>533</v>
      </c>
      <c r="D125" s="21" t="s">
        <v>638</v>
      </c>
      <c r="E125" s="21" t="s">
        <v>43</v>
      </c>
      <c r="F125" s="21" t="s">
        <v>107</v>
      </c>
      <c r="G125" s="24" t="s">
        <v>381</v>
      </c>
      <c r="H125" s="21" t="s">
        <v>640</v>
      </c>
      <c r="I125" s="21" t="s">
        <v>639</v>
      </c>
      <c r="J125" s="22" t="s">
        <v>641</v>
      </c>
      <c r="K125" s="23">
        <v>1</v>
      </c>
      <c r="L125" s="23">
        <v>0</v>
      </c>
      <c r="M125" s="23">
        <v>0</v>
      </c>
      <c r="N125" s="23">
        <v>0</v>
      </c>
      <c r="O125" s="76" t="s">
        <v>610</v>
      </c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5" customFormat="1" ht="78.75" x14ac:dyDescent="0.25">
      <c r="A126" s="21">
        <v>101</v>
      </c>
      <c r="B126" s="22" t="s">
        <v>97</v>
      </c>
      <c r="C126" s="21" t="s">
        <v>533</v>
      </c>
      <c r="D126" s="21" t="s">
        <v>634</v>
      </c>
      <c r="E126" s="21" t="s">
        <v>43</v>
      </c>
      <c r="F126" s="21" t="s">
        <v>103</v>
      </c>
      <c r="G126" s="24" t="s">
        <v>381</v>
      </c>
      <c r="H126" s="21" t="s">
        <v>637</v>
      </c>
      <c r="I126" s="21" t="s">
        <v>636</v>
      </c>
      <c r="J126" s="22" t="s">
        <v>635</v>
      </c>
      <c r="K126" s="23">
        <v>1</v>
      </c>
      <c r="L126" s="23">
        <v>0</v>
      </c>
      <c r="M126" s="23">
        <v>0</v>
      </c>
      <c r="N126" s="23">
        <v>0</v>
      </c>
      <c r="O126" s="76" t="s">
        <v>610</v>
      </c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5" customFormat="1" ht="123.75" x14ac:dyDescent="0.25">
      <c r="A127" s="21">
        <v>102</v>
      </c>
      <c r="B127" s="22" t="s">
        <v>97</v>
      </c>
      <c r="C127" s="21" t="s">
        <v>533</v>
      </c>
      <c r="D127" s="21" t="s">
        <v>642</v>
      </c>
      <c r="E127" s="21" t="s">
        <v>43</v>
      </c>
      <c r="F127" s="21" t="s">
        <v>643</v>
      </c>
      <c r="G127" s="24" t="s">
        <v>657</v>
      </c>
      <c r="H127" s="21" t="s">
        <v>644</v>
      </c>
      <c r="I127" s="21" t="s">
        <v>645</v>
      </c>
      <c r="J127" s="22" t="s">
        <v>646</v>
      </c>
      <c r="K127" s="23">
        <v>2</v>
      </c>
      <c r="L127" s="23">
        <v>0</v>
      </c>
      <c r="M127" s="23">
        <v>0</v>
      </c>
      <c r="N127" s="23">
        <v>0</v>
      </c>
      <c r="O127" s="76" t="s">
        <v>957</v>
      </c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5" customFormat="1" ht="67.5" x14ac:dyDescent="0.25">
      <c r="A128" s="21">
        <v>103</v>
      </c>
      <c r="B128" s="22" t="s">
        <v>97</v>
      </c>
      <c r="C128" s="21" t="s">
        <v>533</v>
      </c>
      <c r="D128" s="21" t="s">
        <v>647</v>
      </c>
      <c r="E128" s="21" t="s">
        <v>43</v>
      </c>
      <c r="F128" s="21" t="s">
        <v>103</v>
      </c>
      <c r="G128" s="24" t="s">
        <v>650</v>
      </c>
      <c r="H128" s="21" t="s">
        <v>648</v>
      </c>
      <c r="I128" s="21" t="s">
        <v>649</v>
      </c>
      <c r="J128" s="22" t="s">
        <v>651</v>
      </c>
      <c r="K128" s="23">
        <v>1</v>
      </c>
      <c r="L128" s="23">
        <v>0</v>
      </c>
      <c r="M128" s="23">
        <v>0</v>
      </c>
      <c r="N128" s="23">
        <v>0</v>
      </c>
      <c r="O128" s="76" t="s">
        <v>610</v>
      </c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5" customFormat="1" ht="78.75" x14ac:dyDescent="0.25">
      <c r="A129" s="21">
        <v>104</v>
      </c>
      <c r="B129" s="22" t="s">
        <v>97</v>
      </c>
      <c r="C129" s="21" t="s">
        <v>533</v>
      </c>
      <c r="D129" s="21" t="s">
        <v>652</v>
      </c>
      <c r="E129" s="21" t="s">
        <v>43</v>
      </c>
      <c r="F129" s="21" t="s">
        <v>103</v>
      </c>
      <c r="G129" s="24" t="s">
        <v>656</v>
      </c>
      <c r="H129" s="21" t="s">
        <v>654</v>
      </c>
      <c r="I129" s="21" t="s">
        <v>653</v>
      </c>
      <c r="J129" s="22" t="s">
        <v>655</v>
      </c>
      <c r="K129" s="23">
        <v>2</v>
      </c>
      <c r="L129" s="23">
        <v>2</v>
      </c>
      <c r="M129" s="23">
        <v>1</v>
      </c>
      <c r="N129" s="23">
        <v>1</v>
      </c>
      <c r="O129" s="76" t="s">
        <v>610</v>
      </c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5" customFormat="1" ht="67.5" x14ac:dyDescent="0.25">
      <c r="A130" s="21">
        <v>105</v>
      </c>
      <c r="B130" s="22" t="s">
        <v>97</v>
      </c>
      <c r="C130" s="21" t="s">
        <v>98</v>
      </c>
      <c r="D130" s="21" t="s">
        <v>658</v>
      </c>
      <c r="E130" s="21" t="s">
        <v>43</v>
      </c>
      <c r="F130" s="21" t="s">
        <v>103</v>
      </c>
      <c r="G130" s="24" t="s">
        <v>600</v>
      </c>
      <c r="H130" s="21" t="s">
        <v>660</v>
      </c>
      <c r="I130" s="21" t="s">
        <v>659</v>
      </c>
      <c r="J130" s="22" t="s">
        <v>661</v>
      </c>
      <c r="K130" s="23">
        <v>2</v>
      </c>
      <c r="L130" s="23">
        <v>14</v>
      </c>
      <c r="M130" s="23">
        <v>2</v>
      </c>
      <c r="N130" s="23">
        <v>1</v>
      </c>
      <c r="O130" s="76" t="s">
        <v>339</v>
      </c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5" customFormat="1" ht="90" x14ac:dyDescent="0.25">
      <c r="A131" s="21">
        <v>106</v>
      </c>
      <c r="B131" s="22" t="s">
        <v>97</v>
      </c>
      <c r="C131" s="21" t="s">
        <v>533</v>
      </c>
      <c r="D131" s="21" t="s">
        <v>662</v>
      </c>
      <c r="E131" s="21" t="s">
        <v>663</v>
      </c>
      <c r="F131" s="21" t="s">
        <v>103</v>
      </c>
      <c r="G131" s="24" t="s">
        <v>664</v>
      </c>
      <c r="H131" s="21" t="s">
        <v>665</v>
      </c>
      <c r="I131" s="21" t="s">
        <v>666</v>
      </c>
      <c r="J131" s="22" t="s">
        <v>661</v>
      </c>
      <c r="K131" s="23">
        <v>2</v>
      </c>
      <c r="L131" s="23">
        <v>3</v>
      </c>
      <c r="M131" s="23">
        <v>1</v>
      </c>
      <c r="N131" s="23">
        <v>1</v>
      </c>
      <c r="O131" s="76" t="s">
        <v>610</v>
      </c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5" customFormat="1" ht="67.5" x14ac:dyDescent="0.25">
      <c r="A132" s="21">
        <v>107</v>
      </c>
      <c r="B132" s="22" t="s">
        <v>97</v>
      </c>
      <c r="C132" s="21" t="s">
        <v>533</v>
      </c>
      <c r="D132" s="21" t="s">
        <v>667</v>
      </c>
      <c r="E132" s="21" t="s">
        <v>43</v>
      </c>
      <c r="F132" s="21" t="s">
        <v>103</v>
      </c>
      <c r="G132" s="24" t="s">
        <v>600</v>
      </c>
      <c r="H132" s="21" t="s">
        <v>669</v>
      </c>
      <c r="I132" s="21" t="s">
        <v>668</v>
      </c>
      <c r="J132" s="22" t="s">
        <v>661</v>
      </c>
      <c r="K132" s="23">
        <v>2</v>
      </c>
      <c r="L132" s="23">
        <v>1</v>
      </c>
      <c r="M132" s="23">
        <v>1</v>
      </c>
      <c r="N132" s="23">
        <v>1</v>
      </c>
      <c r="O132" s="76" t="s">
        <v>892</v>
      </c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5" customFormat="1" ht="67.5" x14ac:dyDescent="0.25">
      <c r="A133" s="21">
        <v>108</v>
      </c>
      <c r="B133" s="22" t="s">
        <v>97</v>
      </c>
      <c r="C133" s="21" t="s">
        <v>98</v>
      </c>
      <c r="D133" s="21" t="s">
        <v>670</v>
      </c>
      <c r="E133" s="21" t="s">
        <v>43</v>
      </c>
      <c r="F133" s="21" t="s">
        <v>673</v>
      </c>
      <c r="G133" s="24" t="s">
        <v>674</v>
      </c>
      <c r="H133" s="21" t="s">
        <v>672</v>
      </c>
      <c r="I133" s="21" t="s">
        <v>671</v>
      </c>
      <c r="J133" s="22" t="s">
        <v>675</v>
      </c>
      <c r="K133" s="23">
        <v>1</v>
      </c>
      <c r="L133" s="23">
        <v>16</v>
      </c>
      <c r="M133" s="23">
        <v>2</v>
      </c>
      <c r="N133" s="23">
        <v>3</v>
      </c>
      <c r="O133" s="76" t="s">
        <v>339</v>
      </c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5" customFormat="1" ht="135" x14ac:dyDescent="0.25">
      <c r="A134" s="122">
        <v>109</v>
      </c>
      <c r="B134" s="128" t="s">
        <v>97</v>
      </c>
      <c r="C134" s="122" t="s">
        <v>98</v>
      </c>
      <c r="D134" s="21" t="s">
        <v>676</v>
      </c>
      <c r="E134" s="21" t="s">
        <v>44</v>
      </c>
      <c r="F134" s="21" t="s">
        <v>677</v>
      </c>
      <c r="G134" s="24" t="s">
        <v>678</v>
      </c>
      <c r="H134" s="21" t="s">
        <v>679</v>
      </c>
      <c r="I134" s="21" t="s">
        <v>680</v>
      </c>
      <c r="J134" s="22" t="s">
        <v>681</v>
      </c>
      <c r="K134" s="23">
        <v>0</v>
      </c>
      <c r="L134" s="23">
        <v>0</v>
      </c>
      <c r="M134" s="23">
        <v>0</v>
      </c>
      <c r="N134" s="23">
        <v>0</v>
      </c>
      <c r="O134" s="76" t="s">
        <v>339</v>
      </c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5" customFormat="1" ht="56.25" x14ac:dyDescent="0.25">
      <c r="A135" s="124"/>
      <c r="B135" s="130"/>
      <c r="C135" s="124"/>
      <c r="D135" s="21" t="s">
        <v>1302</v>
      </c>
      <c r="E135" s="21" t="s">
        <v>44</v>
      </c>
      <c r="F135" s="21" t="s">
        <v>677</v>
      </c>
      <c r="G135" s="24" t="s">
        <v>678</v>
      </c>
      <c r="H135" s="21" t="s">
        <v>679</v>
      </c>
      <c r="I135" s="21" t="s">
        <v>1303</v>
      </c>
      <c r="J135" s="22"/>
      <c r="K135" s="23">
        <v>2</v>
      </c>
      <c r="L135" s="23">
        <v>30</v>
      </c>
      <c r="M135" s="23">
        <v>0</v>
      </c>
      <c r="N135" s="23">
        <v>1</v>
      </c>
      <c r="O135" s="76" t="s">
        <v>610</v>
      </c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</row>
    <row r="136" spans="1:41" s="5" customFormat="1" ht="101.25" x14ac:dyDescent="0.25">
      <c r="A136" s="21">
        <v>110</v>
      </c>
      <c r="B136" s="22" t="s">
        <v>97</v>
      </c>
      <c r="C136" s="21" t="s">
        <v>98</v>
      </c>
      <c r="D136" s="21" t="s">
        <v>718</v>
      </c>
      <c r="E136" s="21" t="s">
        <v>43</v>
      </c>
      <c r="F136" s="21" t="s">
        <v>230</v>
      </c>
      <c r="G136" s="24" t="s">
        <v>754</v>
      </c>
      <c r="H136" s="21" t="s">
        <v>735</v>
      </c>
      <c r="I136" s="21" t="s">
        <v>734</v>
      </c>
      <c r="J136" s="22" t="s">
        <v>1432</v>
      </c>
      <c r="K136" s="23">
        <v>0</v>
      </c>
      <c r="L136" s="23">
        <v>0</v>
      </c>
      <c r="M136" s="23">
        <v>0</v>
      </c>
      <c r="N136" s="23">
        <v>0</v>
      </c>
      <c r="O136" s="76" t="s">
        <v>339</v>
      </c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</row>
    <row r="137" spans="1:41" s="5" customFormat="1" ht="101.25" x14ac:dyDescent="0.25">
      <c r="A137" s="21">
        <v>111</v>
      </c>
      <c r="B137" s="22" t="s">
        <v>97</v>
      </c>
      <c r="C137" s="21" t="s">
        <v>98</v>
      </c>
      <c r="D137" s="21" t="s">
        <v>719</v>
      </c>
      <c r="E137" s="21" t="s">
        <v>43</v>
      </c>
      <c r="F137" s="21" t="s">
        <v>230</v>
      </c>
      <c r="G137" s="24" t="s">
        <v>754</v>
      </c>
      <c r="H137" s="21" t="s">
        <v>732</v>
      </c>
      <c r="I137" s="21" t="s">
        <v>733</v>
      </c>
      <c r="J137" s="22" t="s">
        <v>1431</v>
      </c>
      <c r="K137" s="23">
        <v>0</v>
      </c>
      <c r="L137" s="23">
        <v>0</v>
      </c>
      <c r="M137" s="23">
        <v>0</v>
      </c>
      <c r="N137" s="23">
        <v>0</v>
      </c>
      <c r="O137" s="76" t="s">
        <v>339</v>
      </c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</row>
    <row r="138" spans="1:41" s="5" customFormat="1" ht="101.25" x14ac:dyDescent="0.25">
      <c r="A138" s="21">
        <v>112</v>
      </c>
      <c r="B138" s="22" t="s">
        <v>97</v>
      </c>
      <c r="C138" s="21" t="s">
        <v>533</v>
      </c>
      <c r="D138" s="21" t="s">
        <v>720</v>
      </c>
      <c r="E138" s="21" t="s">
        <v>43</v>
      </c>
      <c r="F138" s="21" t="s">
        <v>230</v>
      </c>
      <c r="G138" s="24" t="s">
        <v>726</v>
      </c>
      <c r="H138" s="21" t="s">
        <v>730</v>
      </c>
      <c r="I138" s="21" t="s">
        <v>731</v>
      </c>
      <c r="J138" s="22" t="s">
        <v>729</v>
      </c>
      <c r="K138" s="23">
        <v>1</v>
      </c>
      <c r="L138" s="23">
        <v>0</v>
      </c>
      <c r="M138" s="23">
        <v>0</v>
      </c>
      <c r="N138" s="23">
        <v>0</v>
      </c>
      <c r="O138" s="76" t="s">
        <v>610</v>
      </c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</row>
    <row r="139" spans="1:41" s="5" customFormat="1" ht="101.25" x14ac:dyDescent="0.25">
      <c r="A139" s="21">
        <v>113</v>
      </c>
      <c r="B139" s="22" t="s">
        <v>97</v>
      </c>
      <c r="C139" s="21" t="s">
        <v>98</v>
      </c>
      <c r="D139" s="21" t="s">
        <v>721</v>
      </c>
      <c r="E139" s="21" t="s">
        <v>43</v>
      </c>
      <c r="F139" s="21" t="s">
        <v>230</v>
      </c>
      <c r="G139" s="24" t="s">
        <v>726</v>
      </c>
      <c r="H139" s="21" t="s">
        <v>727</v>
      </c>
      <c r="I139" s="21" t="s">
        <v>728</v>
      </c>
      <c r="J139" s="22" t="s">
        <v>729</v>
      </c>
      <c r="K139" s="23">
        <v>0</v>
      </c>
      <c r="L139" s="23">
        <v>0</v>
      </c>
      <c r="M139" s="23">
        <v>0</v>
      </c>
      <c r="N139" s="23">
        <v>0</v>
      </c>
      <c r="O139" s="76" t="s">
        <v>339</v>
      </c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</row>
    <row r="140" spans="1:41" s="5" customFormat="1" ht="123.75" x14ac:dyDescent="0.25">
      <c r="A140" s="21">
        <v>114</v>
      </c>
      <c r="B140" s="22" t="s">
        <v>97</v>
      </c>
      <c r="C140" s="21" t="s">
        <v>533</v>
      </c>
      <c r="D140" s="21" t="s">
        <v>722</v>
      </c>
      <c r="E140" s="21" t="s">
        <v>44</v>
      </c>
      <c r="F140" s="21" t="s">
        <v>723</v>
      </c>
      <c r="G140" s="24" t="s">
        <v>723</v>
      </c>
      <c r="H140" s="21" t="s">
        <v>724</v>
      </c>
      <c r="I140" s="21" t="s">
        <v>725</v>
      </c>
      <c r="J140" s="22"/>
      <c r="K140" s="23">
        <v>1</v>
      </c>
      <c r="L140" s="23">
        <v>24</v>
      </c>
      <c r="M140" s="23">
        <v>0</v>
      </c>
      <c r="N140" s="23">
        <v>1</v>
      </c>
      <c r="O140" s="76" t="s">
        <v>610</v>
      </c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</row>
    <row r="141" spans="1:41" s="5" customFormat="1" ht="101.25" x14ac:dyDescent="0.25">
      <c r="A141" s="21">
        <v>115</v>
      </c>
      <c r="B141" s="22" t="s">
        <v>97</v>
      </c>
      <c r="C141" s="21" t="s">
        <v>533</v>
      </c>
      <c r="D141" s="21" t="s">
        <v>736</v>
      </c>
      <c r="E141" s="21" t="s">
        <v>43</v>
      </c>
      <c r="F141" s="21" t="s">
        <v>737</v>
      </c>
      <c r="G141" s="24" t="s">
        <v>752</v>
      </c>
      <c r="H141" s="21" t="s">
        <v>739</v>
      </c>
      <c r="I141" s="21" t="s">
        <v>738</v>
      </c>
      <c r="J141" s="22" t="s">
        <v>740</v>
      </c>
      <c r="K141" s="23">
        <v>1</v>
      </c>
      <c r="L141" s="23">
        <v>0</v>
      </c>
      <c r="M141" s="23">
        <v>0</v>
      </c>
      <c r="N141" s="23">
        <v>0</v>
      </c>
      <c r="O141" s="76" t="s">
        <v>610</v>
      </c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</row>
    <row r="142" spans="1:41" s="5" customFormat="1" ht="101.25" x14ac:dyDescent="0.25">
      <c r="A142" s="21">
        <v>116</v>
      </c>
      <c r="B142" s="22" t="s">
        <v>97</v>
      </c>
      <c r="C142" s="21" t="s">
        <v>98</v>
      </c>
      <c r="D142" s="21" t="s">
        <v>741</v>
      </c>
      <c r="E142" s="21" t="s">
        <v>43</v>
      </c>
      <c r="F142" s="21" t="s">
        <v>111</v>
      </c>
      <c r="G142" s="24" t="s">
        <v>754</v>
      </c>
      <c r="H142" s="21" t="s">
        <v>743</v>
      </c>
      <c r="I142" s="21" t="s">
        <v>742</v>
      </c>
      <c r="J142" s="22" t="s">
        <v>744</v>
      </c>
      <c r="K142" s="23">
        <v>1</v>
      </c>
      <c r="L142" s="23">
        <v>7</v>
      </c>
      <c r="M142" s="23">
        <v>2</v>
      </c>
      <c r="N142" s="23">
        <v>4</v>
      </c>
      <c r="O142" s="76" t="s">
        <v>339</v>
      </c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</row>
    <row r="143" spans="1:41" s="5" customFormat="1" ht="101.25" x14ac:dyDescent="0.25">
      <c r="A143" s="21">
        <v>117</v>
      </c>
      <c r="B143" s="22" t="s">
        <v>97</v>
      </c>
      <c r="C143" s="21" t="s">
        <v>98</v>
      </c>
      <c r="D143" s="21" t="s">
        <v>745</v>
      </c>
      <c r="E143" s="21" t="s">
        <v>43</v>
      </c>
      <c r="F143" s="21" t="s">
        <v>746</v>
      </c>
      <c r="G143" s="24" t="s">
        <v>753</v>
      </c>
      <c r="H143" s="21" t="s">
        <v>748</v>
      </c>
      <c r="I143" s="21" t="s">
        <v>747</v>
      </c>
      <c r="J143" s="22" t="s">
        <v>749</v>
      </c>
      <c r="K143" s="23">
        <v>1</v>
      </c>
      <c r="L143" s="23">
        <v>6</v>
      </c>
      <c r="M143" s="23">
        <v>2</v>
      </c>
      <c r="N143" s="23">
        <v>4</v>
      </c>
      <c r="O143" s="76" t="s">
        <v>339</v>
      </c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</row>
    <row r="144" spans="1:41" s="5" customFormat="1" ht="101.25" x14ac:dyDescent="0.25">
      <c r="A144" s="21">
        <v>118</v>
      </c>
      <c r="B144" s="22" t="s">
        <v>97</v>
      </c>
      <c r="C144" s="21" t="s">
        <v>533</v>
      </c>
      <c r="D144" s="21" t="s">
        <v>750</v>
      </c>
      <c r="E144" s="21" t="s">
        <v>43</v>
      </c>
      <c r="F144" s="21" t="s">
        <v>751</v>
      </c>
      <c r="G144" s="24" t="s">
        <v>755</v>
      </c>
      <c r="H144" s="21" t="s">
        <v>756</v>
      </c>
      <c r="I144" s="21" t="s">
        <v>757</v>
      </c>
      <c r="J144" s="22" t="s">
        <v>758</v>
      </c>
      <c r="K144" s="23">
        <v>2</v>
      </c>
      <c r="L144" s="23">
        <v>5</v>
      </c>
      <c r="M144" s="23">
        <v>0</v>
      </c>
      <c r="N144" s="23">
        <v>1</v>
      </c>
      <c r="O144" s="76" t="s">
        <v>892</v>
      </c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</row>
    <row r="145" spans="1:41" s="5" customFormat="1" ht="101.25" x14ac:dyDescent="0.25">
      <c r="A145" s="21">
        <v>119</v>
      </c>
      <c r="B145" s="22" t="s">
        <v>97</v>
      </c>
      <c r="C145" s="21" t="s">
        <v>533</v>
      </c>
      <c r="D145" s="21" t="s">
        <v>759</v>
      </c>
      <c r="E145" s="21" t="s">
        <v>43</v>
      </c>
      <c r="F145" s="21" t="s">
        <v>751</v>
      </c>
      <c r="G145" s="24" t="s">
        <v>760</v>
      </c>
      <c r="H145" s="21" t="s">
        <v>761</v>
      </c>
      <c r="I145" s="21" t="s">
        <v>762</v>
      </c>
      <c r="J145" s="22" t="s">
        <v>763</v>
      </c>
      <c r="K145" s="23">
        <v>1</v>
      </c>
      <c r="L145" s="23">
        <v>0</v>
      </c>
      <c r="M145" s="23">
        <v>0</v>
      </c>
      <c r="N145" s="23">
        <v>0</v>
      </c>
      <c r="O145" s="76" t="s">
        <v>610</v>
      </c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</row>
    <row r="146" spans="1:41" s="5" customFormat="1" ht="101.25" x14ac:dyDescent="0.25">
      <c r="A146" s="21">
        <v>120</v>
      </c>
      <c r="B146" s="22" t="s">
        <v>97</v>
      </c>
      <c r="C146" s="21" t="s">
        <v>98</v>
      </c>
      <c r="D146" s="21" t="s">
        <v>764</v>
      </c>
      <c r="E146" s="21" t="s">
        <v>43</v>
      </c>
      <c r="F146" s="21" t="s">
        <v>751</v>
      </c>
      <c r="G146" s="24" t="s">
        <v>768</v>
      </c>
      <c r="H146" s="21" t="s">
        <v>766</v>
      </c>
      <c r="I146" s="21" t="s">
        <v>765</v>
      </c>
      <c r="J146" s="22" t="s">
        <v>767</v>
      </c>
      <c r="K146" s="23">
        <v>0</v>
      </c>
      <c r="L146" s="23">
        <v>0</v>
      </c>
      <c r="M146" s="23">
        <v>0</v>
      </c>
      <c r="N146" s="23">
        <v>0</v>
      </c>
      <c r="O146" s="76" t="s">
        <v>339</v>
      </c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</row>
    <row r="147" spans="1:41" s="5" customFormat="1" ht="101.25" x14ac:dyDescent="0.25">
      <c r="A147" s="21">
        <v>121</v>
      </c>
      <c r="B147" s="22" t="s">
        <v>97</v>
      </c>
      <c r="C147" s="21" t="s">
        <v>533</v>
      </c>
      <c r="D147" s="21" t="s">
        <v>769</v>
      </c>
      <c r="E147" s="21" t="s">
        <v>43</v>
      </c>
      <c r="F147" s="21" t="s">
        <v>751</v>
      </c>
      <c r="G147" s="24" t="s">
        <v>770</v>
      </c>
      <c r="H147" s="21" t="s">
        <v>772</v>
      </c>
      <c r="I147" s="21" t="s">
        <v>771</v>
      </c>
      <c r="J147" s="22" t="s">
        <v>767</v>
      </c>
      <c r="K147" s="23">
        <v>0</v>
      </c>
      <c r="L147" s="23">
        <v>0</v>
      </c>
      <c r="M147" s="23">
        <v>0</v>
      </c>
      <c r="N147" s="23">
        <v>0</v>
      </c>
      <c r="O147" s="76" t="s">
        <v>610</v>
      </c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</row>
    <row r="148" spans="1:41" s="5" customFormat="1" ht="101.25" x14ac:dyDescent="0.25">
      <c r="A148" s="21">
        <v>122</v>
      </c>
      <c r="B148" s="22" t="s">
        <v>97</v>
      </c>
      <c r="C148" s="21" t="s">
        <v>533</v>
      </c>
      <c r="D148" s="21" t="s">
        <v>773</v>
      </c>
      <c r="E148" s="21" t="s">
        <v>43</v>
      </c>
      <c r="F148" s="21" t="s">
        <v>751</v>
      </c>
      <c r="G148" s="24" t="s">
        <v>664</v>
      </c>
      <c r="H148" s="21" t="s">
        <v>776</v>
      </c>
      <c r="I148" s="21" t="s">
        <v>775</v>
      </c>
      <c r="J148" s="22" t="s">
        <v>774</v>
      </c>
      <c r="K148" s="23">
        <v>1</v>
      </c>
      <c r="L148" s="23">
        <v>0</v>
      </c>
      <c r="M148" s="23">
        <v>0</v>
      </c>
      <c r="N148" s="23">
        <v>0</v>
      </c>
      <c r="O148" s="76" t="s">
        <v>610</v>
      </c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</row>
    <row r="149" spans="1:41" s="5" customFormat="1" ht="101.25" x14ac:dyDescent="0.25">
      <c r="A149" s="21">
        <v>123</v>
      </c>
      <c r="B149" s="22" t="s">
        <v>97</v>
      </c>
      <c r="C149" s="21" t="s">
        <v>98</v>
      </c>
      <c r="D149" s="21" t="s">
        <v>777</v>
      </c>
      <c r="E149" s="21" t="s">
        <v>43</v>
      </c>
      <c r="F149" s="21" t="s">
        <v>751</v>
      </c>
      <c r="G149" s="24" t="s">
        <v>781</v>
      </c>
      <c r="H149" s="21" t="s">
        <v>779</v>
      </c>
      <c r="I149" s="21" t="s">
        <v>780</v>
      </c>
      <c r="J149" s="22" t="s">
        <v>778</v>
      </c>
      <c r="K149" s="23">
        <v>1</v>
      </c>
      <c r="L149" s="23">
        <v>12</v>
      </c>
      <c r="M149" s="23">
        <v>1</v>
      </c>
      <c r="N149" s="23">
        <v>1</v>
      </c>
      <c r="O149" s="76" t="s">
        <v>339</v>
      </c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</row>
    <row r="150" spans="1:41" s="5" customFormat="1" ht="101.25" x14ac:dyDescent="0.25">
      <c r="A150" s="21">
        <v>124</v>
      </c>
      <c r="B150" s="22" t="s">
        <v>97</v>
      </c>
      <c r="C150" s="21" t="s">
        <v>533</v>
      </c>
      <c r="D150" s="21" t="s">
        <v>782</v>
      </c>
      <c r="E150" s="21" t="s">
        <v>43</v>
      </c>
      <c r="F150" s="21" t="s">
        <v>751</v>
      </c>
      <c r="G150" s="24" t="s">
        <v>784</v>
      </c>
      <c r="H150" s="21" t="s">
        <v>786</v>
      </c>
      <c r="I150" s="21" t="s">
        <v>785</v>
      </c>
      <c r="J150" s="22" t="s">
        <v>783</v>
      </c>
      <c r="K150" s="23">
        <v>1</v>
      </c>
      <c r="L150" s="23">
        <v>11</v>
      </c>
      <c r="M150" s="23">
        <v>0</v>
      </c>
      <c r="N150" s="23">
        <v>0</v>
      </c>
      <c r="O150" s="76" t="s">
        <v>610</v>
      </c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</row>
    <row r="151" spans="1:41" s="5" customFormat="1" ht="101.25" x14ac:dyDescent="0.25">
      <c r="A151" s="21">
        <v>125</v>
      </c>
      <c r="B151" s="22" t="s">
        <v>97</v>
      </c>
      <c r="C151" s="21" t="s">
        <v>533</v>
      </c>
      <c r="D151" s="21" t="s">
        <v>787</v>
      </c>
      <c r="E151" s="21" t="s">
        <v>43</v>
      </c>
      <c r="F151" s="21" t="s">
        <v>751</v>
      </c>
      <c r="G151" s="24" t="s">
        <v>789</v>
      </c>
      <c r="H151" s="21" t="s">
        <v>790</v>
      </c>
      <c r="I151" s="21" t="s">
        <v>791</v>
      </c>
      <c r="J151" s="22" t="s">
        <v>788</v>
      </c>
      <c r="K151" s="23">
        <v>1</v>
      </c>
      <c r="L151" s="23">
        <v>0</v>
      </c>
      <c r="M151" s="23">
        <v>0</v>
      </c>
      <c r="N151" s="23">
        <v>0</v>
      </c>
      <c r="O151" s="76" t="s">
        <v>610</v>
      </c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</row>
    <row r="152" spans="1:41" s="5" customFormat="1" ht="101.25" x14ac:dyDescent="0.25">
      <c r="A152" s="21">
        <v>126</v>
      </c>
      <c r="B152" s="22" t="s">
        <v>97</v>
      </c>
      <c r="C152" s="21" t="s">
        <v>98</v>
      </c>
      <c r="D152" s="21" t="s">
        <v>792</v>
      </c>
      <c r="E152" s="21" t="s">
        <v>43</v>
      </c>
      <c r="F152" s="21" t="s">
        <v>751</v>
      </c>
      <c r="G152" s="24" t="s">
        <v>781</v>
      </c>
      <c r="H152" s="21" t="s">
        <v>795</v>
      </c>
      <c r="I152" s="21" t="s">
        <v>794</v>
      </c>
      <c r="J152" s="22" t="s">
        <v>793</v>
      </c>
      <c r="K152" s="23">
        <v>1</v>
      </c>
      <c r="L152" s="23">
        <v>1</v>
      </c>
      <c r="M152" s="23">
        <v>0</v>
      </c>
      <c r="N152" s="23">
        <v>1</v>
      </c>
      <c r="O152" s="76" t="s">
        <v>339</v>
      </c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</row>
    <row r="153" spans="1:41" s="5" customFormat="1" ht="101.25" x14ac:dyDescent="0.25">
      <c r="A153" s="21">
        <v>127</v>
      </c>
      <c r="B153" s="22" t="s">
        <v>97</v>
      </c>
      <c r="C153" s="21" t="s">
        <v>98</v>
      </c>
      <c r="D153" s="21" t="s">
        <v>796</v>
      </c>
      <c r="E153" s="21" t="s">
        <v>43</v>
      </c>
      <c r="F153" s="21" t="s">
        <v>751</v>
      </c>
      <c r="G153" s="24" t="s">
        <v>784</v>
      </c>
      <c r="H153" s="21" t="s">
        <v>798</v>
      </c>
      <c r="I153" s="21" t="s">
        <v>799</v>
      </c>
      <c r="J153" s="22" t="s">
        <v>797</v>
      </c>
      <c r="K153" s="23">
        <v>1</v>
      </c>
      <c r="L153" s="23">
        <v>14</v>
      </c>
      <c r="M153" s="23">
        <v>1</v>
      </c>
      <c r="N153" s="23">
        <v>0</v>
      </c>
      <c r="O153" s="76" t="s">
        <v>339</v>
      </c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</row>
    <row r="154" spans="1:41" s="5" customFormat="1" ht="101.25" x14ac:dyDescent="0.25">
      <c r="A154" s="21">
        <v>128</v>
      </c>
      <c r="B154" s="22" t="s">
        <v>97</v>
      </c>
      <c r="C154" s="21" t="s">
        <v>533</v>
      </c>
      <c r="D154" s="21" t="s">
        <v>800</v>
      </c>
      <c r="E154" s="21" t="s">
        <v>43</v>
      </c>
      <c r="F154" s="21" t="s">
        <v>751</v>
      </c>
      <c r="G154" s="24" t="s">
        <v>784</v>
      </c>
      <c r="H154" s="21" t="s">
        <v>803</v>
      </c>
      <c r="I154" s="21" t="s">
        <v>802</v>
      </c>
      <c r="J154" s="22" t="s">
        <v>801</v>
      </c>
      <c r="K154" s="23">
        <v>1</v>
      </c>
      <c r="L154" s="23">
        <v>0</v>
      </c>
      <c r="M154" s="23">
        <v>0</v>
      </c>
      <c r="N154" s="23">
        <v>0</v>
      </c>
      <c r="O154" s="76" t="s">
        <v>610</v>
      </c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</row>
    <row r="155" spans="1:41" s="5" customFormat="1" ht="101.25" x14ac:dyDescent="0.25">
      <c r="A155" s="21">
        <v>129</v>
      </c>
      <c r="B155" s="22" t="s">
        <v>97</v>
      </c>
      <c r="C155" s="21" t="s">
        <v>533</v>
      </c>
      <c r="D155" s="21" t="s">
        <v>804</v>
      </c>
      <c r="E155" s="21" t="s">
        <v>43</v>
      </c>
      <c r="F155" s="21" t="s">
        <v>751</v>
      </c>
      <c r="G155" s="24" t="s">
        <v>784</v>
      </c>
      <c r="H155" s="21" t="s">
        <v>807</v>
      </c>
      <c r="I155" s="21" t="s">
        <v>806</v>
      </c>
      <c r="J155" s="22" t="s">
        <v>805</v>
      </c>
      <c r="K155" s="23">
        <v>1</v>
      </c>
      <c r="L155" s="23">
        <v>10</v>
      </c>
      <c r="M155" s="23">
        <v>1</v>
      </c>
      <c r="N155" s="23">
        <v>0</v>
      </c>
      <c r="O155" s="76" t="s">
        <v>610</v>
      </c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</row>
    <row r="156" spans="1:41" s="5" customFormat="1" ht="225" x14ac:dyDescent="0.25">
      <c r="A156" s="21">
        <v>130</v>
      </c>
      <c r="B156" s="22" t="s">
        <v>97</v>
      </c>
      <c r="C156" s="21" t="s">
        <v>98</v>
      </c>
      <c r="D156" s="21" t="s">
        <v>808</v>
      </c>
      <c r="E156" s="21" t="s">
        <v>44</v>
      </c>
      <c r="F156" s="21" t="s">
        <v>810</v>
      </c>
      <c r="G156" s="24" t="s">
        <v>815</v>
      </c>
      <c r="H156" s="21" t="s">
        <v>812</v>
      </c>
      <c r="I156" s="21" t="s">
        <v>813</v>
      </c>
      <c r="J156" s="22" t="s">
        <v>814</v>
      </c>
      <c r="K156" s="23">
        <v>0</v>
      </c>
      <c r="L156" s="23">
        <v>0</v>
      </c>
      <c r="M156" s="23">
        <v>0</v>
      </c>
      <c r="N156" s="23">
        <v>0</v>
      </c>
      <c r="O156" s="76" t="s">
        <v>339</v>
      </c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</row>
    <row r="157" spans="1:41" s="5" customFormat="1" ht="247.5" x14ac:dyDescent="0.25">
      <c r="A157" s="21">
        <v>131</v>
      </c>
      <c r="B157" s="22" t="s">
        <v>97</v>
      </c>
      <c r="C157" s="21" t="s">
        <v>98</v>
      </c>
      <c r="D157" s="21" t="s">
        <v>809</v>
      </c>
      <c r="E157" s="21" t="s">
        <v>44</v>
      </c>
      <c r="F157" s="21" t="s">
        <v>811</v>
      </c>
      <c r="G157" s="24" t="s">
        <v>815</v>
      </c>
      <c r="H157" s="21" t="s">
        <v>816</v>
      </c>
      <c r="I157" s="21" t="s">
        <v>817</v>
      </c>
      <c r="J157" s="22" t="s">
        <v>818</v>
      </c>
      <c r="K157" s="23">
        <v>0</v>
      </c>
      <c r="L157" s="23">
        <v>0</v>
      </c>
      <c r="M157" s="23">
        <v>0</v>
      </c>
      <c r="N157" s="23">
        <v>0</v>
      </c>
      <c r="O157" s="76" t="s">
        <v>339</v>
      </c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</row>
    <row r="158" spans="1:41" s="5" customFormat="1" ht="101.25" x14ac:dyDescent="0.25">
      <c r="A158" s="21">
        <v>132</v>
      </c>
      <c r="B158" s="22" t="s">
        <v>97</v>
      </c>
      <c r="C158" s="21" t="s">
        <v>533</v>
      </c>
      <c r="D158" s="21" t="s">
        <v>856</v>
      </c>
      <c r="E158" s="21" t="s">
        <v>43</v>
      </c>
      <c r="F158" s="21" t="s">
        <v>751</v>
      </c>
      <c r="G158" s="24" t="s">
        <v>874</v>
      </c>
      <c r="H158" s="21" t="s">
        <v>857</v>
      </c>
      <c r="I158" s="21" t="s">
        <v>858</v>
      </c>
      <c r="J158" s="22" t="s">
        <v>875</v>
      </c>
      <c r="K158" s="23">
        <v>1</v>
      </c>
      <c r="L158" s="23">
        <v>3</v>
      </c>
      <c r="M158" s="23">
        <v>0</v>
      </c>
      <c r="N158" s="23">
        <v>1</v>
      </c>
      <c r="O158" s="76" t="s">
        <v>610</v>
      </c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</row>
    <row r="159" spans="1:41" s="5" customFormat="1" ht="101.25" x14ac:dyDescent="0.25">
      <c r="A159" s="21">
        <v>133</v>
      </c>
      <c r="B159" s="22" t="s">
        <v>97</v>
      </c>
      <c r="C159" s="21" t="s">
        <v>533</v>
      </c>
      <c r="D159" s="21" t="s">
        <v>859</v>
      </c>
      <c r="E159" s="21" t="s">
        <v>43</v>
      </c>
      <c r="F159" s="21" t="s">
        <v>751</v>
      </c>
      <c r="G159" s="24" t="s">
        <v>872</v>
      </c>
      <c r="H159" s="21" t="s">
        <v>860</v>
      </c>
      <c r="I159" s="21" t="s">
        <v>861</v>
      </c>
      <c r="J159" s="22" t="s">
        <v>873</v>
      </c>
      <c r="K159" s="23">
        <v>1</v>
      </c>
      <c r="L159" s="23">
        <v>0</v>
      </c>
      <c r="M159" s="23">
        <v>0</v>
      </c>
      <c r="N159" s="23">
        <v>0</v>
      </c>
      <c r="O159" s="76" t="s">
        <v>610</v>
      </c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s="5" customFormat="1" ht="101.25" x14ac:dyDescent="0.25">
      <c r="A160" s="21">
        <v>134</v>
      </c>
      <c r="B160" s="22" t="s">
        <v>97</v>
      </c>
      <c r="C160" s="21" t="s">
        <v>98</v>
      </c>
      <c r="D160" s="21" t="s">
        <v>862</v>
      </c>
      <c r="E160" s="21" t="s">
        <v>43</v>
      </c>
      <c r="F160" s="21" t="s">
        <v>111</v>
      </c>
      <c r="G160" s="24" t="s">
        <v>870</v>
      </c>
      <c r="H160" s="21" t="s">
        <v>863</v>
      </c>
      <c r="I160" s="21" t="s">
        <v>864</v>
      </c>
      <c r="J160" s="22" t="s">
        <v>871</v>
      </c>
      <c r="K160" s="23">
        <v>0</v>
      </c>
      <c r="L160" s="23">
        <v>0</v>
      </c>
      <c r="M160" s="23">
        <v>0</v>
      </c>
      <c r="N160" s="23">
        <v>0</v>
      </c>
      <c r="O160" s="76" t="s">
        <v>339</v>
      </c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</row>
    <row r="161" spans="1:41" s="5" customFormat="1" ht="101.25" x14ac:dyDescent="0.25">
      <c r="A161" s="21">
        <v>135</v>
      </c>
      <c r="B161" s="22" t="s">
        <v>97</v>
      </c>
      <c r="C161" s="21" t="s">
        <v>533</v>
      </c>
      <c r="D161" s="21" t="s">
        <v>865</v>
      </c>
      <c r="E161" s="21" t="s">
        <v>44</v>
      </c>
      <c r="F161" s="21" t="s">
        <v>751</v>
      </c>
      <c r="G161" s="24" t="s">
        <v>868</v>
      </c>
      <c r="H161" s="21" t="s">
        <v>867</v>
      </c>
      <c r="I161" s="21" t="s">
        <v>866</v>
      </c>
      <c r="J161" s="22" t="s">
        <v>869</v>
      </c>
      <c r="K161" s="23">
        <v>2</v>
      </c>
      <c r="L161" s="23">
        <v>11</v>
      </c>
      <c r="M161" s="23">
        <v>1</v>
      </c>
      <c r="N161" s="23">
        <v>1</v>
      </c>
      <c r="O161" s="76" t="s">
        <v>610</v>
      </c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</row>
    <row r="162" spans="1:41" s="18" customFormat="1" ht="101.25" x14ac:dyDescent="0.25">
      <c r="A162" s="24">
        <v>136</v>
      </c>
      <c r="B162" s="26" t="s">
        <v>879</v>
      </c>
      <c r="C162" s="24" t="s">
        <v>533</v>
      </c>
      <c r="D162" s="24" t="s">
        <v>880</v>
      </c>
      <c r="E162" s="24" t="s">
        <v>43</v>
      </c>
      <c r="F162" s="24" t="s">
        <v>751</v>
      </c>
      <c r="G162" s="24"/>
      <c r="H162" s="24" t="s">
        <v>882</v>
      </c>
      <c r="I162" s="24" t="s">
        <v>881</v>
      </c>
      <c r="J162" s="26" t="s">
        <v>926</v>
      </c>
      <c r="K162" s="36">
        <v>1</v>
      </c>
      <c r="L162" s="36">
        <v>8</v>
      </c>
      <c r="M162" s="36">
        <v>0</v>
      </c>
      <c r="N162" s="36">
        <v>1</v>
      </c>
      <c r="O162" s="76" t="s">
        <v>610</v>
      </c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</row>
    <row r="163" spans="1:41" s="5" customFormat="1" ht="123.75" x14ac:dyDescent="0.25">
      <c r="A163" s="21">
        <v>137</v>
      </c>
      <c r="B163" s="22" t="s">
        <v>97</v>
      </c>
      <c r="C163" s="21" t="s">
        <v>98</v>
      </c>
      <c r="D163" s="21" t="s">
        <v>876</v>
      </c>
      <c r="E163" s="21" t="s">
        <v>44</v>
      </c>
      <c r="F163" s="21" t="s">
        <v>271</v>
      </c>
      <c r="G163" s="24" t="s">
        <v>271</v>
      </c>
      <c r="H163" s="21" t="s">
        <v>878</v>
      </c>
      <c r="I163" s="21" t="s">
        <v>877</v>
      </c>
      <c r="J163" s="22" t="s">
        <v>925</v>
      </c>
      <c r="K163" s="23">
        <v>3</v>
      </c>
      <c r="L163" s="23">
        <v>11</v>
      </c>
      <c r="M163" s="23">
        <v>0</v>
      </c>
      <c r="N163" s="23">
        <v>2</v>
      </c>
      <c r="O163" s="76" t="s">
        <v>339</v>
      </c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</row>
    <row r="164" spans="1:41" s="5" customFormat="1" ht="78.75" x14ac:dyDescent="0.25">
      <c r="A164" s="21">
        <v>138</v>
      </c>
      <c r="B164" s="22" t="s">
        <v>97</v>
      </c>
      <c r="C164" s="21" t="s">
        <v>98</v>
      </c>
      <c r="D164" s="21" t="s">
        <v>883</v>
      </c>
      <c r="E164" s="21" t="s">
        <v>44</v>
      </c>
      <c r="F164" s="21" t="s">
        <v>886</v>
      </c>
      <c r="G164" s="24" t="s">
        <v>885</v>
      </c>
      <c r="H164" s="21" t="s">
        <v>887</v>
      </c>
      <c r="I164" s="21" t="s">
        <v>884</v>
      </c>
      <c r="J164" s="22" t="s">
        <v>924</v>
      </c>
      <c r="K164" s="23">
        <v>1</v>
      </c>
      <c r="L164" s="23">
        <v>2</v>
      </c>
      <c r="M164" s="23">
        <v>1</v>
      </c>
      <c r="N164" s="23">
        <v>1</v>
      </c>
      <c r="O164" s="76" t="s">
        <v>339</v>
      </c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</row>
    <row r="165" spans="1:41" s="5" customFormat="1" ht="123.75" x14ac:dyDescent="0.25">
      <c r="A165" s="21">
        <v>139</v>
      </c>
      <c r="B165" s="22" t="s">
        <v>97</v>
      </c>
      <c r="C165" s="21" t="s">
        <v>533</v>
      </c>
      <c r="D165" s="21" t="s">
        <v>888</v>
      </c>
      <c r="E165" s="21" t="s">
        <v>44</v>
      </c>
      <c r="F165" s="21" t="s">
        <v>889</v>
      </c>
      <c r="G165" s="24" t="s">
        <v>889</v>
      </c>
      <c r="H165" s="21" t="s">
        <v>890</v>
      </c>
      <c r="I165" s="21" t="s">
        <v>891</v>
      </c>
      <c r="J165" s="22" t="s">
        <v>923</v>
      </c>
      <c r="K165" s="23">
        <v>1</v>
      </c>
      <c r="L165" s="23"/>
      <c r="M165" s="23">
        <v>0</v>
      </c>
      <c r="N165" s="23">
        <v>0</v>
      </c>
      <c r="O165" s="76" t="s">
        <v>610</v>
      </c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</row>
    <row r="166" spans="1:41" s="5" customFormat="1" ht="67.5" x14ac:dyDescent="0.25">
      <c r="A166" s="21">
        <v>140</v>
      </c>
      <c r="B166" s="22" t="s">
        <v>97</v>
      </c>
      <c r="C166" s="21" t="s">
        <v>98</v>
      </c>
      <c r="D166" s="21" t="s">
        <v>906</v>
      </c>
      <c r="E166" s="21" t="s">
        <v>44</v>
      </c>
      <c r="F166" s="21" t="s">
        <v>907</v>
      </c>
      <c r="G166" s="24" t="s">
        <v>907</v>
      </c>
      <c r="H166" s="21" t="s">
        <v>908</v>
      </c>
      <c r="I166" s="21" t="s">
        <v>909</v>
      </c>
      <c r="J166" s="22" t="s">
        <v>922</v>
      </c>
      <c r="K166" s="23">
        <v>0</v>
      </c>
      <c r="L166" s="23">
        <v>0</v>
      </c>
      <c r="M166" s="23">
        <v>0</v>
      </c>
      <c r="N166" s="23">
        <v>0</v>
      </c>
      <c r="O166" s="76" t="s">
        <v>339</v>
      </c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</row>
    <row r="167" spans="1:41" s="5" customFormat="1" ht="123.75" x14ac:dyDescent="0.25">
      <c r="A167" s="21">
        <v>141</v>
      </c>
      <c r="B167" s="22" t="s">
        <v>97</v>
      </c>
      <c r="C167" s="21" t="s">
        <v>98</v>
      </c>
      <c r="D167" s="21" t="s">
        <v>910</v>
      </c>
      <c r="E167" s="21" t="s">
        <v>44</v>
      </c>
      <c r="F167" s="21" t="s">
        <v>889</v>
      </c>
      <c r="G167" s="24" t="s">
        <v>889</v>
      </c>
      <c r="H167" s="21" t="s">
        <v>911</v>
      </c>
      <c r="I167" s="21" t="s">
        <v>912</v>
      </c>
      <c r="J167" s="22" t="s">
        <v>921</v>
      </c>
      <c r="K167" s="23">
        <v>0</v>
      </c>
      <c r="L167" s="23">
        <v>0</v>
      </c>
      <c r="M167" s="23">
        <v>0</v>
      </c>
      <c r="N167" s="23">
        <v>0</v>
      </c>
      <c r="O167" s="76" t="s">
        <v>339</v>
      </c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</row>
    <row r="168" spans="1:41" s="5" customFormat="1" ht="67.5" x14ac:dyDescent="0.25">
      <c r="A168" s="21">
        <v>142</v>
      </c>
      <c r="B168" s="22" t="str">
        <f t="shared" ref="B168:C168" si="0">B167</f>
        <v>Забайкальский
край</v>
      </c>
      <c r="C168" s="21" t="str">
        <f t="shared" si="0"/>
        <v>Н</v>
      </c>
      <c r="D168" s="21" t="s">
        <v>913</v>
      </c>
      <c r="E168" s="21" t="s">
        <v>44</v>
      </c>
      <c r="F168" s="21" t="s">
        <v>907</v>
      </c>
      <c r="G168" s="24" t="s">
        <v>907</v>
      </c>
      <c r="H168" s="21" t="s">
        <v>914</v>
      </c>
      <c r="I168" s="21" t="s">
        <v>915</v>
      </c>
      <c r="J168" s="22" t="s">
        <v>919</v>
      </c>
      <c r="K168" s="23">
        <v>0</v>
      </c>
      <c r="L168" s="23">
        <v>0</v>
      </c>
      <c r="M168" s="23">
        <v>0</v>
      </c>
      <c r="N168" s="23">
        <v>0</v>
      </c>
      <c r="O168" s="76" t="s">
        <v>339</v>
      </c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</row>
    <row r="169" spans="1:41" s="5" customFormat="1" ht="78.75" x14ac:dyDescent="0.25">
      <c r="A169" s="21">
        <v>143</v>
      </c>
      <c r="B169" s="22" t="str">
        <f t="shared" ref="B169:B231" si="1">B168</f>
        <v>Забайкальский
край</v>
      </c>
      <c r="C169" s="21" t="str">
        <f t="shared" ref="C169" si="2">C168</f>
        <v>Н</v>
      </c>
      <c r="D169" s="21" t="s">
        <v>916</v>
      </c>
      <c r="E169" s="21" t="s">
        <v>44</v>
      </c>
      <c r="F169" s="21" t="s">
        <v>907</v>
      </c>
      <c r="G169" s="24" t="s">
        <v>907</v>
      </c>
      <c r="H169" s="21" t="s">
        <v>917</v>
      </c>
      <c r="I169" s="21" t="s">
        <v>918</v>
      </c>
      <c r="J169" s="22" t="s">
        <v>920</v>
      </c>
      <c r="K169" s="23">
        <v>0</v>
      </c>
      <c r="L169" s="23">
        <v>0</v>
      </c>
      <c r="M169" s="23">
        <v>0</v>
      </c>
      <c r="N169" s="23">
        <v>0</v>
      </c>
      <c r="O169" s="76" t="s">
        <v>339</v>
      </c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</row>
    <row r="170" spans="1:41" s="5" customFormat="1" ht="101.25" x14ac:dyDescent="0.25">
      <c r="A170" s="21">
        <v>144</v>
      </c>
      <c r="B170" s="22" t="str">
        <f t="shared" si="1"/>
        <v>Забайкальский
край</v>
      </c>
      <c r="C170" s="30" t="s">
        <v>98</v>
      </c>
      <c r="D170" s="21" t="s">
        <v>937</v>
      </c>
      <c r="E170" s="30" t="s">
        <v>43</v>
      </c>
      <c r="F170" s="21" t="s">
        <v>104</v>
      </c>
      <c r="G170" s="27" t="s">
        <v>938</v>
      </c>
      <c r="H170" s="37" t="s">
        <v>939</v>
      </c>
      <c r="I170" s="21" t="s">
        <v>940</v>
      </c>
      <c r="J170" s="21" t="s">
        <v>948</v>
      </c>
      <c r="K170" s="23">
        <v>0</v>
      </c>
      <c r="L170" s="23">
        <v>0</v>
      </c>
      <c r="M170" s="23">
        <v>0</v>
      </c>
      <c r="N170" s="23">
        <v>0</v>
      </c>
      <c r="O170" s="76" t="s">
        <v>339</v>
      </c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5" customFormat="1" ht="101.25" x14ac:dyDescent="0.25">
      <c r="A171" s="21">
        <v>145</v>
      </c>
      <c r="B171" s="22" t="str">
        <f t="shared" si="1"/>
        <v>Забайкальский
край</v>
      </c>
      <c r="C171" s="30" t="s">
        <v>98</v>
      </c>
      <c r="D171" s="25" t="s">
        <v>941</v>
      </c>
      <c r="E171" s="30" t="s">
        <v>43</v>
      </c>
      <c r="F171" s="25" t="s">
        <v>943</v>
      </c>
      <c r="G171" s="27" t="s">
        <v>480</v>
      </c>
      <c r="H171" s="25" t="s">
        <v>945</v>
      </c>
      <c r="I171" s="21" t="s">
        <v>944</v>
      </c>
      <c r="J171" s="28" t="s">
        <v>946</v>
      </c>
      <c r="K171" s="23">
        <v>1</v>
      </c>
      <c r="L171" s="23">
        <v>7</v>
      </c>
      <c r="M171" s="23">
        <v>1</v>
      </c>
      <c r="N171" s="23">
        <v>0</v>
      </c>
      <c r="O171" s="76" t="s">
        <v>339</v>
      </c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5" customFormat="1" ht="101.25" x14ac:dyDescent="0.25">
      <c r="A172" s="21">
        <v>146</v>
      </c>
      <c r="B172" s="22" t="str">
        <f t="shared" si="1"/>
        <v>Забайкальский
край</v>
      </c>
      <c r="C172" s="30" t="s">
        <v>533</v>
      </c>
      <c r="D172" s="25" t="s">
        <v>942</v>
      </c>
      <c r="E172" s="30" t="s">
        <v>44</v>
      </c>
      <c r="F172" s="25" t="s">
        <v>943</v>
      </c>
      <c r="G172" s="27" t="s">
        <v>480</v>
      </c>
      <c r="H172" s="37" t="s">
        <v>1069</v>
      </c>
      <c r="I172" s="21" t="s">
        <v>1068</v>
      </c>
      <c r="J172" s="28" t="s">
        <v>947</v>
      </c>
      <c r="K172" s="23">
        <v>2</v>
      </c>
      <c r="L172" s="23">
        <v>0</v>
      </c>
      <c r="M172" s="23">
        <v>0</v>
      </c>
      <c r="N172" s="23">
        <v>0</v>
      </c>
      <c r="O172" s="76" t="s">
        <v>610</v>
      </c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5" customFormat="1" ht="101.25" x14ac:dyDescent="0.25">
      <c r="A173" s="21">
        <v>147</v>
      </c>
      <c r="B173" s="22" t="str">
        <f t="shared" si="1"/>
        <v>Забайкальский
край</v>
      </c>
      <c r="C173" s="21" t="s">
        <v>533</v>
      </c>
      <c r="D173" s="25" t="s">
        <v>949</v>
      </c>
      <c r="E173" s="30" t="s">
        <v>44</v>
      </c>
      <c r="F173" s="25" t="s">
        <v>950</v>
      </c>
      <c r="G173" s="27" t="s">
        <v>951</v>
      </c>
      <c r="H173" s="25" t="s">
        <v>952</v>
      </c>
      <c r="I173" s="21" t="s">
        <v>953</v>
      </c>
      <c r="J173" s="28" t="s">
        <v>954</v>
      </c>
      <c r="K173" s="23">
        <v>3</v>
      </c>
      <c r="L173" s="23">
        <v>46</v>
      </c>
      <c r="M173" s="23">
        <v>1</v>
      </c>
      <c r="N173" s="23">
        <v>4</v>
      </c>
      <c r="O173" s="76" t="s">
        <v>610</v>
      </c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5" customFormat="1" ht="101.25" x14ac:dyDescent="0.25">
      <c r="A174" s="27">
        <v>148</v>
      </c>
      <c r="B174" s="22" t="str">
        <f t="shared" si="1"/>
        <v>Забайкальский
край</v>
      </c>
      <c r="C174" s="21" t="s">
        <v>98</v>
      </c>
      <c r="D174" s="29" t="s">
        <v>958</v>
      </c>
      <c r="E174" s="30" t="s">
        <v>43</v>
      </c>
      <c r="F174" s="25" t="s">
        <v>943</v>
      </c>
      <c r="G174" s="27" t="s">
        <v>963</v>
      </c>
      <c r="H174" s="25" t="s">
        <v>1426</v>
      </c>
      <c r="I174" s="21" t="s">
        <v>961</v>
      </c>
      <c r="J174" s="28" t="s">
        <v>964</v>
      </c>
      <c r="K174" s="23">
        <v>1</v>
      </c>
      <c r="L174" s="23">
        <v>1</v>
      </c>
      <c r="M174" s="23">
        <v>0</v>
      </c>
      <c r="N174" s="23">
        <v>1</v>
      </c>
      <c r="O174" s="94" t="s">
        <v>339</v>
      </c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5" customFormat="1" ht="90" x14ac:dyDescent="0.25">
      <c r="A175" s="21">
        <v>149</v>
      </c>
      <c r="B175" s="22" t="str">
        <f t="shared" si="1"/>
        <v>Забайкальский
край</v>
      </c>
      <c r="C175" s="21" t="s">
        <v>98</v>
      </c>
      <c r="D175" s="25" t="s">
        <v>959</v>
      </c>
      <c r="E175" s="30" t="s">
        <v>43</v>
      </c>
      <c r="F175" s="25" t="s">
        <v>943</v>
      </c>
      <c r="G175" s="27" t="s">
        <v>480</v>
      </c>
      <c r="H175" s="25" t="s">
        <v>960</v>
      </c>
      <c r="I175" s="21" t="s">
        <v>962</v>
      </c>
      <c r="J175" s="28" t="s">
        <v>965</v>
      </c>
      <c r="K175" s="23">
        <v>0</v>
      </c>
      <c r="L175" s="23">
        <v>0</v>
      </c>
      <c r="M175" s="23">
        <v>0</v>
      </c>
      <c r="N175" s="23">
        <v>0</v>
      </c>
      <c r="O175" s="76" t="s">
        <v>339</v>
      </c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" customFormat="1" ht="67.5" x14ac:dyDescent="0.25">
      <c r="A176" s="21">
        <v>150</v>
      </c>
      <c r="B176" s="22" t="str">
        <f t="shared" si="1"/>
        <v>Забайкальский
край</v>
      </c>
      <c r="C176" s="21" t="s">
        <v>98</v>
      </c>
      <c r="D176" s="25" t="s">
        <v>966</v>
      </c>
      <c r="E176" s="30" t="s">
        <v>43</v>
      </c>
      <c r="F176" s="25" t="s">
        <v>943</v>
      </c>
      <c r="G176" s="27" t="s">
        <v>968</v>
      </c>
      <c r="H176" s="25" t="s">
        <v>969</v>
      </c>
      <c r="I176" s="25" t="s">
        <v>971</v>
      </c>
      <c r="J176" s="28" t="s">
        <v>973</v>
      </c>
      <c r="K176" s="23">
        <v>0</v>
      </c>
      <c r="L176" s="23">
        <v>0</v>
      </c>
      <c r="M176" s="23">
        <v>0</v>
      </c>
      <c r="N176" s="23">
        <v>0</v>
      </c>
      <c r="O176" s="76" t="s">
        <v>339</v>
      </c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" customFormat="1" ht="67.5" x14ac:dyDescent="0.25">
      <c r="A177" s="21">
        <v>151</v>
      </c>
      <c r="B177" s="22" t="str">
        <f t="shared" si="1"/>
        <v>Забайкальский
край</v>
      </c>
      <c r="C177" s="30" t="s">
        <v>98</v>
      </c>
      <c r="D177" s="25" t="s">
        <v>967</v>
      </c>
      <c r="E177" s="30" t="s">
        <v>43</v>
      </c>
      <c r="F177" s="25" t="s">
        <v>943</v>
      </c>
      <c r="G177" s="27" t="s">
        <v>968</v>
      </c>
      <c r="H177" s="25" t="s">
        <v>970</v>
      </c>
      <c r="I177" s="25" t="s">
        <v>972</v>
      </c>
      <c r="J177" s="28" t="s">
        <v>973</v>
      </c>
      <c r="K177" s="23">
        <v>0</v>
      </c>
      <c r="L177" s="23">
        <v>0</v>
      </c>
      <c r="M177" s="23">
        <v>0</v>
      </c>
      <c r="N177" s="23">
        <v>0</v>
      </c>
      <c r="O177" s="76" t="s">
        <v>892</v>
      </c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18" customFormat="1" ht="78.75" x14ac:dyDescent="0.25">
      <c r="A178" s="24">
        <v>152</v>
      </c>
      <c r="B178" s="22" t="str">
        <f t="shared" si="1"/>
        <v>Забайкальский
край</v>
      </c>
      <c r="C178" s="27" t="s">
        <v>98</v>
      </c>
      <c r="D178" s="31" t="s">
        <v>974</v>
      </c>
      <c r="E178" s="27" t="s">
        <v>43</v>
      </c>
      <c r="F178" s="31" t="s">
        <v>975</v>
      </c>
      <c r="G178" s="31" t="s">
        <v>976</v>
      </c>
      <c r="H178" s="31" t="s">
        <v>977</v>
      </c>
      <c r="I178" s="31" t="s">
        <v>978</v>
      </c>
      <c r="J178" s="31" t="s">
        <v>979</v>
      </c>
      <c r="K178" s="36">
        <v>1</v>
      </c>
      <c r="L178" s="36">
        <v>55</v>
      </c>
      <c r="M178" s="36">
        <v>2</v>
      </c>
      <c r="N178" s="36">
        <v>4</v>
      </c>
      <c r="O178" s="89" t="s">
        <v>339</v>
      </c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</row>
    <row r="179" spans="1:41" s="5" customFormat="1" ht="67.5" x14ac:dyDescent="0.25">
      <c r="A179" s="21">
        <v>153</v>
      </c>
      <c r="B179" s="22" t="str">
        <f t="shared" si="1"/>
        <v>Забайкальский
край</v>
      </c>
      <c r="C179" s="30" t="s">
        <v>533</v>
      </c>
      <c r="D179" s="25" t="s">
        <v>1071</v>
      </c>
      <c r="E179" s="30" t="s">
        <v>43</v>
      </c>
      <c r="F179" s="25" t="s">
        <v>943</v>
      </c>
      <c r="G179" s="32" t="s">
        <v>1088</v>
      </c>
      <c r="H179" s="25" t="s">
        <v>1076</v>
      </c>
      <c r="I179" s="25" t="s">
        <v>1086</v>
      </c>
      <c r="J179" s="25" t="s">
        <v>1095</v>
      </c>
      <c r="K179" s="23">
        <v>1</v>
      </c>
      <c r="L179" s="23">
        <v>0</v>
      </c>
      <c r="M179" s="23">
        <v>0</v>
      </c>
      <c r="N179" s="23">
        <v>0</v>
      </c>
      <c r="O179" s="76" t="s">
        <v>892</v>
      </c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5" customFormat="1" ht="67.5" x14ac:dyDescent="0.25">
      <c r="A180" s="21">
        <v>154</v>
      </c>
      <c r="B180" s="22" t="str">
        <f t="shared" si="1"/>
        <v>Забайкальский
край</v>
      </c>
      <c r="C180" s="30" t="s">
        <v>98</v>
      </c>
      <c r="D180" s="25" t="s">
        <v>1072</v>
      </c>
      <c r="E180" s="30" t="s">
        <v>43</v>
      </c>
      <c r="F180" s="25" t="s">
        <v>943</v>
      </c>
      <c r="G180" s="32" t="s">
        <v>1088</v>
      </c>
      <c r="H180" s="25" t="s">
        <v>1077</v>
      </c>
      <c r="I180" s="25" t="s">
        <v>1087</v>
      </c>
      <c r="J180" s="25" t="s">
        <v>1096</v>
      </c>
      <c r="K180" s="23">
        <v>0</v>
      </c>
      <c r="L180" s="23">
        <v>0</v>
      </c>
      <c r="M180" s="23">
        <v>0</v>
      </c>
      <c r="N180" s="23">
        <v>0</v>
      </c>
      <c r="O180" s="76" t="s">
        <v>339</v>
      </c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" customFormat="1" ht="112.5" x14ac:dyDescent="0.25">
      <c r="A181" s="21">
        <v>155</v>
      </c>
      <c r="B181" s="22" t="str">
        <f t="shared" si="1"/>
        <v>Забайкальский
край</v>
      </c>
      <c r="C181" s="30" t="s">
        <v>98</v>
      </c>
      <c r="D181" s="25" t="s">
        <v>1073</v>
      </c>
      <c r="E181" s="30" t="s">
        <v>43</v>
      </c>
      <c r="F181" s="25" t="s">
        <v>490</v>
      </c>
      <c r="G181" s="33" t="s">
        <v>1089</v>
      </c>
      <c r="H181" s="29" t="s">
        <v>1084</v>
      </c>
      <c r="I181" s="29" t="s">
        <v>1085</v>
      </c>
      <c r="J181" s="29" t="s">
        <v>1097</v>
      </c>
      <c r="K181" s="23">
        <v>0</v>
      </c>
      <c r="L181" s="23">
        <v>0</v>
      </c>
      <c r="M181" s="23">
        <v>0</v>
      </c>
      <c r="N181" s="23">
        <v>0</v>
      </c>
      <c r="O181" s="76" t="s">
        <v>339</v>
      </c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" customFormat="1" ht="112.5" x14ac:dyDescent="0.25">
      <c r="A182" s="21">
        <v>156</v>
      </c>
      <c r="B182" s="22" t="str">
        <f t="shared" si="1"/>
        <v>Забайкальский
край</v>
      </c>
      <c r="C182" s="30" t="s">
        <v>98</v>
      </c>
      <c r="D182" s="25" t="s">
        <v>1074</v>
      </c>
      <c r="E182" s="30" t="s">
        <v>43</v>
      </c>
      <c r="F182" s="25" t="s">
        <v>943</v>
      </c>
      <c r="G182" s="32" t="s">
        <v>943</v>
      </c>
      <c r="H182" s="34" t="s">
        <v>1078</v>
      </c>
      <c r="I182" s="29" t="s">
        <v>1079</v>
      </c>
      <c r="J182" s="25" t="s">
        <v>1080</v>
      </c>
      <c r="K182" s="23">
        <v>1</v>
      </c>
      <c r="L182" s="23">
        <v>9</v>
      </c>
      <c r="M182" s="23">
        <v>0</v>
      </c>
      <c r="N182" s="23">
        <v>0</v>
      </c>
      <c r="O182" s="76" t="s">
        <v>339</v>
      </c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" customFormat="1" ht="112.5" x14ac:dyDescent="0.25">
      <c r="A183" s="21">
        <v>157</v>
      </c>
      <c r="B183" s="22" t="str">
        <f t="shared" si="1"/>
        <v>Забайкальский
край</v>
      </c>
      <c r="C183" s="30" t="s">
        <v>98</v>
      </c>
      <c r="D183" s="25" t="s">
        <v>1075</v>
      </c>
      <c r="E183" s="30" t="s">
        <v>43</v>
      </c>
      <c r="F183" s="35" t="s">
        <v>490</v>
      </c>
      <c r="G183" s="31" t="s">
        <v>118</v>
      </c>
      <c r="H183" s="35" t="s">
        <v>1082</v>
      </c>
      <c r="I183" s="35" t="s">
        <v>1083</v>
      </c>
      <c r="J183" s="25" t="s">
        <v>1081</v>
      </c>
      <c r="K183" s="23">
        <v>1</v>
      </c>
      <c r="L183" s="23">
        <v>13</v>
      </c>
      <c r="M183" s="23">
        <v>0</v>
      </c>
      <c r="N183" s="23">
        <v>0</v>
      </c>
      <c r="O183" s="76" t="s">
        <v>339</v>
      </c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" customFormat="1" ht="135" x14ac:dyDescent="0.25">
      <c r="A184" s="21">
        <v>158</v>
      </c>
      <c r="B184" s="22" t="str">
        <f t="shared" si="1"/>
        <v>Забайкальский
край</v>
      </c>
      <c r="C184" s="30" t="s">
        <v>98</v>
      </c>
      <c r="D184" s="25" t="s">
        <v>1092</v>
      </c>
      <c r="E184" s="30" t="s">
        <v>44</v>
      </c>
      <c r="F184" s="25" t="s">
        <v>1093</v>
      </c>
      <c r="G184" s="32" t="s">
        <v>1094</v>
      </c>
      <c r="H184" s="25" t="s">
        <v>1101</v>
      </c>
      <c r="I184" s="25" t="s">
        <v>1090</v>
      </c>
      <c r="J184" s="63" t="s">
        <v>1091</v>
      </c>
      <c r="K184" s="23">
        <v>0</v>
      </c>
      <c r="L184" s="23">
        <v>0</v>
      </c>
      <c r="M184" s="23">
        <v>0</v>
      </c>
      <c r="N184" s="23">
        <v>0</v>
      </c>
      <c r="O184" s="76" t="s">
        <v>339</v>
      </c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" customFormat="1" ht="112.5" x14ac:dyDescent="0.25">
      <c r="A185" s="21">
        <v>159</v>
      </c>
      <c r="B185" s="22" t="str">
        <f t="shared" si="1"/>
        <v>Забайкальский
край</v>
      </c>
      <c r="C185" s="30" t="s">
        <v>98</v>
      </c>
      <c r="D185" s="25" t="s">
        <v>1098</v>
      </c>
      <c r="E185" s="30" t="s">
        <v>43</v>
      </c>
      <c r="F185" s="25" t="s">
        <v>943</v>
      </c>
      <c r="G185" s="32" t="s">
        <v>943</v>
      </c>
      <c r="H185" s="25" t="s">
        <v>1100</v>
      </c>
      <c r="I185" s="25" t="s">
        <v>1099</v>
      </c>
      <c r="J185" s="67" t="s">
        <v>1091</v>
      </c>
      <c r="K185" s="23">
        <v>1</v>
      </c>
      <c r="L185" s="23">
        <v>5</v>
      </c>
      <c r="M185" s="23">
        <v>1</v>
      </c>
      <c r="N185" s="23">
        <v>1</v>
      </c>
      <c r="O185" s="76" t="s">
        <v>339</v>
      </c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" customFormat="1" ht="67.5" x14ac:dyDescent="0.25">
      <c r="A186" s="21">
        <v>160</v>
      </c>
      <c r="B186" s="22" t="str">
        <f t="shared" si="1"/>
        <v>Забайкальский
край</v>
      </c>
      <c r="C186" s="30" t="s">
        <v>98</v>
      </c>
      <c r="D186" s="25" t="s">
        <v>1107</v>
      </c>
      <c r="E186" s="30" t="s">
        <v>43</v>
      </c>
      <c r="F186" s="25" t="s">
        <v>943</v>
      </c>
      <c r="G186" s="27" t="s">
        <v>480</v>
      </c>
      <c r="H186" s="25" t="s">
        <v>1117</v>
      </c>
      <c r="I186" s="25" t="s">
        <v>1112</v>
      </c>
      <c r="J186" s="67" t="s">
        <v>1122</v>
      </c>
      <c r="K186" s="23">
        <v>1</v>
      </c>
      <c r="L186" s="23">
        <v>1</v>
      </c>
      <c r="M186" s="23">
        <v>1</v>
      </c>
      <c r="N186" s="23">
        <v>1</v>
      </c>
      <c r="O186" s="76" t="s">
        <v>339</v>
      </c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" customFormat="1" ht="67.5" x14ac:dyDescent="0.25">
      <c r="A187" s="21">
        <v>161</v>
      </c>
      <c r="B187" s="22" t="str">
        <f t="shared" si="1"/>
        <v>Забайкальский
край</v>
      </c>
      <c r="C187" s="30" t="s">
        <v>98</v>
      </c>
      <c r="D187" s="25" t="s">
        <v>1108</v>
      </c>
      <c r="E187" s="30" t="s">
        <v>43</v>
      </c>
      <c r="F187" s="25" t="s">
        <v>943</v>
      </c>
      <c r="G187" s="27" t="s">
        <v>480</v>
      </c>
      <c r="H187" s="25" t="s">
        <v>1118</v>
      </c>
      <c r="I187" s="25" t="s">
        <v>1113</v>
      </c>
      <c r="J187" s="67" t="s">
        <v>1123</v>
      </c>
      <c r="K187" s="23">
        <v>0</v>
      </c>
      <c r="L187" s="23">
        <v>0</v>
      </c>
      <c r="M187" s="23">
        <v>0</v>
      </c>
      <c r="N187" s="23">
        <v>0</v>
      </c>
      <c r="O187" s="76" t="s">
        <v>339</v>
      </c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" customFormat="1" ht="67.5" x14ac:dyDescent="0.25">
      <c r="A188" s="21">
        <v>162</v>
      </c>
      <c r="B188" s="22" t="str">
        <f t="shared" si="1"/>
        <v>Забайкальский
край</v>
      </c>
      <c r="C188" s="30" t="s">
        <v>98</v>
      </c>
      <c r="D188" s="25" t="s">
        <v>1109</v>
      </c>
      <c r="E188" s="30" t="s">
        <v>43</v>
      </c>
      <c r="F188" s="35" t="s">
        <v>490</v>
      </c>
      <c r="G188" s="33" t="s">
        <v>1124</v>
      </c>
      <c r="H188" s="25" t="s">
        <v>1119</v>
      </c>
      <c r="I188" s="25" t="s">
        <v>1114</v>
      </c>
      <c r="J188" s="67" t="s">
        <v>1125</v>
      </c>
      <c r="K188" s="23">
        <v>0</v>
      </c>
      <c r="L188" s="23">
        <v>0</v>
      </c>
      <c r="M188" s="23">
        <v>0</v>
      </c>
      <c r="N188" s="23">
        <v>0</v>
      </c>
      <c r="O188" s="76" t="s">
        <v>339</v>
      </c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" customFormat="1" ht="67.5" x14ac:dyDescent="0.25">
      <c r="A189" s="21">
        <v>163</v>
      </c>
      <c r="B189" s="22" t="str">
        <f t="shared" si="1"/>
        <v>Забайкальский
край</v>
      </c>
      <c r="C189" s="30" t="s">
        <v>98</v>
      </c>
      <c r="D189" s="25" t="s">
        <v>1110</v>
      </c>
      <c r="E189" s="30" t="s">
        <v>43</v>
      </c>
      <c r="F189" s="25" t="s">
        <v>943</v>
      </c>
      <c r="G189" s="27" t="s">
        <v>480</v>
      </c>
      <c r="H189" s="25" t="s">
        <v>1120</v>
      </c>
      <c r="I189" s="25" t="s">
        <v>1115</v>
      </c>
      <c r="J189" s="67" t="s">
        <v>1127</v>
      </c>
      <c r="K189" s="23">
        <v>0</v>
      </c>
      <c r="L189" s="23">
        <v>0</v>
      </c>
      <c r="M189" s="23">
        <v>0</v>
      </c>
      <c r="N189" s="23">
        <v>0</v>
      </c>
      <c r="O189" s="76" t="s">
        <v>339</v>
      </c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" customFormat="1" ht="67.5" x14ac:dyDescent="0.25">
      <c r="A190" s="21">
        <v>164</v>
      </c>
      <c r="B190" s="22" t="str">
        <f t="shared" si="1"/>
        <v>Забайкальский
край</v>
      </c>
      <c r="C190" s="30" t="s">
        <v>98</v>
      </c>
      <c r="D190" s="25" t="s">
        <v>1111</v>
      </c>
      <c r="E190" s="30" t="s">
        <v>43</v>
      </c>
      <c r="F190" s="25" t="s">
        <v>943</v>
      </c>
      <c r="G190" s="27" t="s">
        <v>480</v>
      </c>
      <c r="H190" s="25" t="s">
        <v>1121</v>
      </c>
      <c r="I190" s="25" t="s">
        <v>1116</v>
      </c>
      <c r="J190" s="67" t="s">
        <v>1126</v>
      </c>
      <c r="K190" s="23">
        <v>0</v>
      </c>
      <c r="L190" s="23">
        <v>0</v>
      </c>
      <c r="M190" s="23">
        <v>0</v>
      </c>
      <c r="N190" s="23">
        <v>0</v>
      </c>
      <c r="O190" s="76" t="s">
        <v>339</v>
      </c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" customFormat="1" ht="90" x14ac:dyDescent="0.25">
      <c r="A191" s="21">
        <v>165</v>
      </c>
      <c r="B191" s="22" t="str">
        <f t="shared" si="1"/>
        <v>Забайкальский
край</v>
      </c>
      <c r="C191" s="30" t="s">
        <v>533</v>
      </c>
      <c r="D191" s="25" t="s">
        <v>1128</v>
      </c>
      <c r="E191" s="30" t="s">
        <v>44</v>
      </c>
      <c r="F191" s="25" t="s">
        <v>1129</v>
      </c>
      <c r="G191" s="27" t="s">
        <v>1130</v>
      </c>
      <c r="H191" s="25" t="s">
        <v>1131</v>
      </c>
      <c r="I191" s="25" t="s">
        <v>1132</v>
      </c>
      <c r="J191" s="67" t="s">
        <v>1133</v>
      </c>
      <c r="K191" s="23">
        <v>1</v>
      </c>
      <c r="L191" s="23">
        <v>0</v>
      </c>
      <c r="M191" s="23">
        <v>0</v>
      </c>
      <c r="N191" s="23">
        <v>0</v>
      </c>
      <c r="O191" s="76" t="s">
        <v>610</v>
      </c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s="5" customFormat="1" ht="67.5" x14ac:dyDescent="0.25">
      <c r="A192" s="21">
        <v>166</v>
      </c>
      <c r="B192" s="22" t="str">
        <f t="shared" si="1"/>
        <v>Забайкальский
край</v>
      </c>
      <c r="C192" s="30" t="s">
        <v>98</v>
      </c>
      <c r="D192" s="25" t="s">
        <v>1134</v>
      </c>
      <c r="E192" s="30" t="s">
        <v>43</v>
      </c>
      <c r="F192" s="25" t="s">
        <v>943</v>
      </c>
      <c r="G192" s="27" t="s">
        <v>1135</v>
      </c>
      <c r="H192" s="25" t="s">
        <v>1136</v>
      </c>
      <c r="I192" s="25" t="s">
        <v>1137</v>
      </c>
      <c r="J192" s="67" t="s">
        <v>1138</v>
      </c>
      <c r="K192" s="23">
        <v>0</v>
      </c>
      <c r="L192" s="23">
        <v>0</v>
      </c>
      <c r="M192" s="23">
        <v>0</v>
      </c>
      <c r="N192" s="23">
        <v>0</v>
      </c>
      <c r="O192" s="76" t="s">
        <v>339</v>
      </c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</row>
    <row r="193" spans="1:41" s="5" customFormat="1" ht="67.5" x14ac:dyDescent="0.25">
      <c r="A193" s="21">
        <v>167</v>
      </c>
      <c r="B193" s="22" t="str">
        <f t="shared" si="1"/>
        <v>Забайкальский
край</v>
      </c>
      <c r="C193" s="30" t="s">
        <v>98</v>
      </c>
      <c r="D193" s="25" t="s">
        <v>1139</v>
      </c>
      <c r="E193" s="30" t="s">
        <v>44</v>
      </c>
      <c r="F193" s="25" t="s">
        <v>490</v>
      </c>
      <c r="G193" s="27" t="s">
        <v>1089</v>
      </c>
      <c r="H193" s="25" t="s">
        <v>1140</v>
      </c>
      <c r="I193" s="25" t="s">
        <v>1141</v>
      </c>
      <c r="J193" s="67" t="s">
        <v>1142</v>
      </c>
      <c r="K193" s="23">
        <v>0</v>
      </c>
      <c r="L193" s="23">
        <v>0</v>
      </c>
      <c r="M193" s="23">
        <v>0</v>
      </c>
      <c r="N193" s="23">
        <v>0</v>
      </c>
      <c r="O193" s="76" t="s">
        <v>339</v>
      </c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" customFormat="1" ht="101.25" x14ac:dyDescent="0.25">
      <c r="A194" s="21">
        <v>168</v>
      </c>
      <c r="B194" s="22" t="str">
        <f t="shared" si="1"/>
        <v>Забайкальский
край</v>
      </c>
      <c r="C194" s="30" t="s">
        <v>533</v>
      </c>
      <c r="D194" s="25" t="s">
        <v>1143</v>
      </c>
      <c r="E194" s="30" t="s">
        <v>44</v>
      </c>
      <c r="F194" s="25" t="s">
        <v>1144</v>
      </c>
      <c r="G194" s="27" t="s">
        <v>1144</v>
      </c>
      <c r="H194" s="25" t="s">
        <v>1145</v>
      </c>
      <c r="I194" s="25" t="s">
        <v>1146</v>
      </c>
      <c r="J194" s="67" t="s">
        <v>1147</v>
      </c>
      <c r="K194" s="23">
        <v>1</v>
      </c>
      <c r="L194" s="23">
        <v>0</v>
      </c>
      <c r="M194" s="23">
        <v>0</v>
      </c>
      <c r="N194" s="23">
        <v>0</v>
      </c>
      <c r="O194" s="76" t="s">
        <v>610</v>
      </c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" customFormat="1" ht="123.75" x14ac:dyDescent="0.25">
      <c r="A195" s="21">
        <v>169</v>
      </c>
      <c r="B195" s="22" t="str">
        <f t="shared" si="1"/>
        <v>Забайкальский
край</v>
      </c>
      <c r="C195" s="30" t="s">
        <v>98</v>
      </c>
      <c r="D195" s="25" t="s">
        <v>1148</v>
      </c>
      <c r="E195" s="30" t="s">
        <v>44</v>
      </c>
      <c r="F195" s="25" t="s">
        <v>1144</v>
      </c>
      <c r="G195" s="27" t="s">
        <v>1144</v>
      </c>
      <c r="H195" s="25" t="s">
        <v>1149</v>
      </c>
      <c r="I195" s="25" t="s">
        <v>1150</v>
      </c>
      <c r="J195" s="67" t="s">
        <v>1151</v>
      </c>
      <c r="K195" s="23">
        <v>0</v>
      </c>
      <c r="L195" s="23">
        <v>0</v>
      </c>
      <c r="M195" s="23">
        <v>0</v>
      </c>
      <c r="N195" s="23">
        <v>0</v>
      </c>
      <c r="O195" s="76" t="s">
        <v>339</v>
      </c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" customFormat="1" ht="123.75" x14ac:dyDescent="0.25">
      <c r="A196" s="21">
        <v>170</v>
      </c>
      <c r="B196" s="22" t="str">
        <f t="shared" si="1"/>
        <v>Забайкальский
край</v>
      </c>
      <c r="C196" s="30" t="s">
        <v>98</v>
      </c>
      <c r="D196" s="25" t="s">
        <v>1152</v>
      </c>
      <c r="E196" s="30" t="s">
        <v>44</v>
      </c>
      <c r="F196" s="25" t="s">
        <v>1144</v>
      </c>
      <c r="G196" s="27" t="s">
        <v>1144</v>
      </c>
      <c r="H196" s="25" t="s">
        <v>1149</v>
      </c>
      <c r="I196" s="25" t="s">
        <v>1153</v>
      </c>
      <c r="J196" s="67" t="s">
        <v>1154</v>
      </c>
      <c r="K196" s="23">
        <v>0</v>
      </c>
      <c r="L196" s="23">
        <v>0</v>
      </c>
      <c r="M196" s="23">
        <v>0</v>
      </c>
      <c r="N196" s="23">
        <v>0</v>
      </c>
      <c r="O196" s="76" t="s">
        <v>339</v>
      </c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s="5" customFormat="1" ht="123.75" x14ac:dyDescent="0.25">
      <c r="A197" s="21">
        <v>171</v>
      </c>
      <c r="B197" s="22" t="str">
        <f t="shared" si="1"/>
        <v>Забайкальский
край</v>
      </c>
      <c r="C197" s="30" t="s">
        <v>98</v>
      </c>
      <c r="D197" s="25" t="s">
        <v>1155</v>
      </c>
      <c r="E197" s="30" t="s">
        <v>44</v>
      </c>
      <c r="F197" s="25" t="s">
        <v>1144</v>
      </c>
      <c r="G197" s="27" t="s">
        <v>1144</v>
      </c>
      <c r="H197" s="25" t="s">
        <v>1149</v>
      </c>
      <c r="I197" s="25" t="s">
        <v>1156</v>
      </c>
      <c r="J197" s="67" t="s">
        <v>1157</v>
      </c>
      <c r="K197" s="23">
        <v>0</v>
      </c>
      <c r="L197" s="23">
        <v>0</v>
      </c>
      <c r="M197" s="23">
        <v>0</v>
      </c>
      <c r="N197" s="23">
        <v>0</v>
      </c>
      <c r="O197" s="76" t="s">
        <v>339</v>
      </c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</row>
    <row r="198" spans="1:41" s="5" customFormat="1" ht="123.75" x14ac:dyDescent="0.25">
      <c r="A198" s="21">
        <v>172</v>
      </c>
      <c r="B198" s="22" t="str">
        <f t="shared" si="1"/>
        <v>Забайкальский
край</v>
      </c>
      <c r="C198" s="30" t="s">
        <v>98</v>
      </c>
      <c r="D198" s="25" t="s">
        <v>1158</v>
      </c>
      <c r="E198" s="30" t="s">
        <v>44</v>
      </c>
      <c r="F198" s="25" t="s">
        <v>1144</v>
      </c>
      <c r="G198" s="27" t="s">
        <v>1144</v>
      </c>
      <c r="H198" s="25" t="s">
        <v>1149</v>
      </c>
      <c r="I198" s="25" t="s">
        <v>1159</v>
      </c>
      <c r="J198" s="67" t="s">
        <v>1160</v>
      </c>
      <c r="K198" s="23">
        <v>0</v>
      </c>
      <c r="L198" s="23">
        <v>0</v>
      </c>
      <c r="M198" s="23">
        <v>0</v>
      </c>
      <c r="N198" s="23">
        <v>0</v>
      </c>
      <c r="O198" s="76" t="s">
        <v>339</v>
      </c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" customFormat="1" ht="123.75" x14ac:dyDescent="0.25">
      <c r="A199" s="21">
        <v>173</v>
      </c>
      <c r="B199" s="22" t="str">
        <f t="shared" si="1"/>
        <v>Забайкальский
край</v>
      </c>
      <c r="C199" s="30" t="s">
        <v>98</v>
      </c>
      <c r="D199" s="25" t="s">
        <v>1161</v>
      </c>
      <c r="E199" s="30" t="s">
        <v>44</v>
      </c>
      <c r="F199" s="25" t="s">
        <v>1144</v>
      </c>
      <c r="G199" s="27" t="s">
        <v>1144</v>
      </c>
      <c r="H199" s="25" t="s">
        <v>1149</v>
      </c>
      <c r="I199" s="25" t="s">
        <v>1162</v>
      </c>
      <c r="J199" s="67" t="s">
        <v>1163</v>
      </c>
      <c r="K199" s="23">
        <v>0</v>
      </c>
      <c r="L199" s="23">
        <v>0</v>
      </c>
      <c r="M199" s="23">
        <v>0</v>
      </c>
      <c r="N199" s="23">
        <v>0</v>
      </c>
      <c r="O199" s="76" t="s">
        <v>339</v>
      </c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" customFormat="1" ht="101.25" x14ac:dyDescent="0.25">
      <c r="A200" s="21">
        <v>174</v>
      </c>
      <c r="B200" s="22" t="str">
        <f t="shared" si="1"/>
        <v>Забайкальский
край</v>
      </c>
      <c r="C200" s="30" t="s">
        <v>98</v>
      </c>
      <c r="D200" s="25" t="s">
        <v>1164</v>
      </c>
      <c r="E200" s="30" t="s">
        <v>44</v>
      </c>
      <c r="F200" s="25" t="s">
        <v>1144</v>
      </c>
      <c r="G200" s="27" t="s">
        <v>1144</v>
      </c>
      <c r="H200" s="25" t="s">
        <v>1165</v>
      </c>
      <c r="I200" s="25" t="s">
        <v>1166</v>
      </c>
      <c r="J200" s="67" t="s">
        <v>1167</v>
      </c>
      <c r="K200" s="23">
        <v>0</v>
      </c>
      <c r="L200" s="23">
        <v>0</v>
      </c>
      <c r="M200" s="23">
        <v>0</v>
      </c>
      <c r="N200" s="23">
        <v>0</v>
      </c>
      <c r="O200" s="76" t="s">
        <v>339</v>
      </c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" customFormat="1" ht="101.25" x14ac:dyDescent="0.25">
      <c r="A201" s="21">
        <v>175</v>
      </c>
      <c r="B201" s="22" t="str">
        <f t="shared" si="1"/>
        <v>Забайкальский
край</v>
      </c>
      <c r="C201" s="30" t="s">
        <v>98</v>
      </c>
      <c r="D201" s="25" t="s">
        <v>1168</v>
      </c>
      <c r="E201" s="30" t="s">
        <v>44</v>
      </c>
      <c r="F201" s="25" t="s">
        <v>1144</v>
      </c>
      <c r="G201" s="27" t="s">
        <v>1144</v>
      </c>
      <c r="H201" s="25" t="s">
        <v>1169</v>
      </c>
      <c r="I201" s="25" t="s">
        <v>1170</v>
      </c>
      <c r="J201" s="67" t="s">
        <v>1171</v>
      </c>
      <c r="K201" s="23">
        <v>0</v>
      </c>
      <c r="L201" s="23">
        <v>0</v>
      </c>
      <c r="M201" s="23">
        <v>0</v>
      </c>
      <c r="N201" s="23">
        <v>0</v>
      </c>
      <c r="O201" s="76" t="s">
        <v>339</v>
      </c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" customFormat="1" ht="101.25" x14ac:dyDescent="0.25">
      <c r="A202" s="21">
        <v>176</v>
      </c>
      <c r="B202" s="22" t="str">
        <f t="shared" si="1"/>
        <v>Забайкальский
край</v>
      </c>
      <c r="C202" s="30" t="s">
        <v>98</v>
      </c>
      <c r="D202" s="25" t="s">
        <v>1172</v>
      </c>
      <c r="E202" s="30" t="s">
        <v>44</v>
      </c>
      <c r="F202" s="25" t="s">
        <v>1144</v>
      </c>
      <c r="G202" s="27" t="s">
        <v>1144</v>
      </c>
      <c r="H202" s="25" t="s">
        <v>1169</v>
      </c>
      <c r="I202" s="25" t="s">
        <v>1170</v>
      </c>
      <c r="J202" s="67" t="s">
        <v>1173</v>
      </c>
      <c r="K202" s="23">
        <v>0</v>
      </c>
      <c r="L202" s="23">
        <v>0</v>
      </c>
      <c r="M202" s="23">
        <v>0</v>
      </c>
      <c r="N202" s="23">
        <v>0</v>
      </c>
      <c r="O202" s="76" t="s">
        <v>339</v>
      </c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" customFormat="1" ht="101.25" x14ac:dyDescent="0.25">
      <c r="A203" s="21">
        <v>177</v>
      </c>
      <c r="B203" s="22" t="str">
        <f t="shared" si="1"/>
        <v>Забайкальский
край</v>
      </c>
      <c r="C203" s="30" t="s">
        <v>98</v>
      </c>
      <c r="D203" s="25" t="s">
        <v>1174</v>
      </c>
      <c r="E203" s="30" t="s">
        <v>44</v>
      </c>
      <c r="F203" s="25" t="s">
        <v>1144</v>
      </c>
      <c r="G203" s="27" t="s">
        <v>1144</v>
      </c>
      <c r="H203" s="25" t="s">
        <v>1175</v>
      </c>
      <c r="I203" s="25" t="s">
        <v>1176</v>
      </c>
      <c r="J203" s="67" t="s">
        <v>1177</v>
      </c>
      <c r="K203" s="23">
        <v>0</v>
      </c>
      <c r="L203" s="23">
        <v>0</v>
      </c>
      <c r="M203" s="23">
        <v>0</v>
      </c>
      <c r="N203" s="23">
        <v>0</v>
      </c>
      <c r="O203" s="76" t="s">
        <v>339</v>
      </c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s="5" customFormat="1" ht="78.75" x14ac:dyDescent="0.25">
      <c r="A204" s="21">
        <v>178</v>
      </c>
      <c r="B204" s="22" t="str">
        <f t="shared" si="1"/>
        <v>Забайкальский
край</v>
      </c>
      <c r="C204" s="30" t="s">
        <v>533</v>
      </c>
      <c r="D204" s="25" t="s">
        <v>1217</v>
      </c>
      <c r="E204" s="30" t="s">
        <v>44</v>
      </c>
      <c r="F204" s="25" t="s">
        <v>1144</v>
      </c>
      <c r="G204" s="27" t="s">
        <v>1144</v>
      </c>
      <c r="H204" s="25" t="s">
        <v>1178</v>
      </c>
      <c r="I204" s="25" t="s">
        <v>1179</v>
      </c>
      <c r="J204" s="67" t="s">
        <v>1180</v>
      </c>
      <c r="K204" s="23">
        <v>1</v>
      </c>
      <c r="L204" s="23">
        <v>0</v>
      </c>
      <c r="M204" s="23">
        <v>0</v>
      </c>
      <c r="N204" s="23">
        <v>0</v>
      </c>
      <c r="O204" s="76" t="s">
        <v>610</v>
      </c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</row>
    <row r="205" spans="1:41" s="5" customFormat="1" ht="101.25" x14ac:dyDescent="0.25">
      <c r="A205" s="21">
        <v>179</v>
      </c>
      <c r="B205" s="22" t="str">
        <f t="shared" si="1"/>
        <v>Забайкальский
край</v>
      </c>
      <c r="C205" s="30" t="s">
        <v>98</v>
      </c>
      <c r="D205" s="25" t="s">
        <v>1216</v>
      </c>
      <c r="E205" s="30" t="s">
        <v>44</v>
      </c>
      <c r="F205" s="25" t="s">
        <v>1144</v>
      </c>
      <c r="G205" s="27" t="s">
        <v>1144</v>
      </c>
      <c r="H205" s="25" t="s">
        <v>1181</v>
      </c>
      <c r="I205" s="25" t="s">
        <v>1182</v>
      </c>
      <c r="J205" s="67" t="s">
        <v>1183</v>
      </c>
      <c r="K205" s="23">
        <v>0</v>
      </c>
      <c r="L205" s="23">
        <v>0</v>
      </c>
      <c r="M205" s="23">
        <v>0</v>
      </c>
      <c r="N205" s="23">
        <v>0</v>
      </c>
      <c r="O205" s="76" t="s">
        <v>339</v>
      </c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16" customFormat="1" ht="270" x14ac:dyDescent="0.25">
      <c r="A206" s="24">
        <v>180</v>
      </c>
      <c r="B206" s="22" t="str">
        <f t="shared" si="1"/>
        <v>Забайкальский
край</v>
      </c>
      <c r="C206" s="27" t="s">
        <v>98</v>
      </c>
      <c r="D206" s="24" t="s">
        <v>1190</v>
      </c>
      <c r="E206" s="27" t="s">
        <v>44</v>
      </c>
      <c r="F206" s="24" t="s">
        <v>1184</v>
      </c>
      <c r="G206" s="27" t="s">
        <v>1185</v>
      </c>
      <c r="H206" s="32" t="s">
        <v>1186</v>
      </c>
      <c r="I206" s="32" t="s">
        <v>1194</v>
      </c>
      <c r="J206" s="32" t="s">
        <v>1197</v>
      </c>
      <c r="K206" s="36">
        <v>0</v>
      </c>
      <c r="L206" s="36">
        <v>0</v>
      </c>
      <c r="M206" s="36">
        <v>0</v>
      </c>
      <c r="N206" s="36">
        <v>0</v>
      </c>
      <c r="O206" s="76" t="s">
        <v>339</v>
      </c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</row>
    <row r="207" spans="1:41" s="5" customFormat="1" ht="236.25" x14ac:dyDescent="0.25">
      <c r="A207" s="24">
        <v>181</v>
      </c>
      <c r="B207" s="22" t="str">
        <f t="shared" si="1"/>
        <v>Забайкальский
край</v>
      </c>
      <c r="C207" s="27" t="s">
        <v>98</v>
      </c>
      <c r="D207" s="24" t="s">
        <v>1191</v>
      </c>
      <c r="E207" s="27" t="s">
        <v>44</v>
      </c>
      <c r="F207" s="24" t="s">
        <v>1184</v>
      </c>
      <c r="G207" s="27" t="s">
        <v>1185</v>
      </c>
      <c r="H207" s="32" t="s">
        <v>1187</v>
      </c>
      <c r="I207" s="32" t="s">
        <v>1195</v>
      </c>
      <c r="J207" s="32" t="s">
        <v>1198</v>
      </c>
      <c r="K207" s="36">
        <v>0</v>
      </c>
      <c r="L207" s="36">
        <v>0</v>
      </c>
      <c r="M207" s="37">
        <v>0</v>
      </c>
      <c r="N207" s="36">
        <v>0</v>
      </c>
      <c r="O207" s="76" t="s">
        <v>339</v>
      </c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</row>
    <row r="208" spans="1:41" s="5" customFormat="1" ht="225" x14ac:dyDescent="0.25">
      <c r="A208" s="24">
        <v>182</v>
      </c>
      <c r="B208" s="22" t="str">
        <f t="shared" si="1"/>
        <v>Забайкальский
край</v>
      </c>
      <c r="C208" s="27" t="s">
        <v>533</v>
      </c>
      <c r="D208" s="24" t="s">
        <v>1192</v>
      </c>
      <c r="E208" s="27" t="s">
        <v>44</v>
      </c>
      <c r="F208" s="24" t="s">
        <v>1184</v>
      </c>
      <c r="G208" s="27" t="s">
        <v>1185</v>
      </c>
      <c r="H208" s="32" t="s">
        <v>1188</v>
      </c>
      <c r="I208" s="32" t="s">
        <v>1195</v>
      </c>
      <c r="J208" s="32" t="s">
        <v>1199</v>
      </c>
      <c r="K208" s="36">
        <v>1</v>
      </c>
      <c r="L208" s="36">
        <v>0</v>
      </c>
      <c r="M208" s="37">
        <v>0</v>
      </c>
      <c r="N208" s="36">
        <v>0</v>
      </c>
      <c r="O208" s="76" t="s">
        <v>892</v>
      </c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</row>
    <row r="209" spans="1:41" s="5" customFormat="1" ht="236.25" x14ac:dyDescent="0.25">
      <c r="A209" s="24">
        <v>183</v>
      </c>
      <c r="B209" s="22" t="str">
        <f t="shared" si="1"/>
        <v>Забайкальский
край</v>
      </c>
      <c r="C209" s="27" t="s">
        <v>533</v>
      </c>
      <c r="D209" s="24" t="s">
        <v>1193</v>
      </c>
      <c r="E209" s="27" t="s">
        <v>44</v>
      </c>
      <c r="F209" s="24" t="s">
        <v>1184</v>
      </c>
      <c r="G209" s="27" t="s">
        <v>1185</v>
      </c>
      <c r="H209" s="32" t="s">
        <v>1189</v>
      </c>
      <c r="I209" s="32" t="s">
        <v>1196</v>
      </c>
      <c r="J209" s="32" t="s">
        <v>1200</v>
      </c>
      <c r="K209" s="36">
        <v>1</v>
      </c>
      <c r="L209" s="36">
        <v>0</v>
      </c>
      <c r="M209" s="36">
        <v>0</v>
      </c>
      <c r="N209" s="36">
        <v>0</v>
      </c>
      <c r="O209" s="76" t="s">
        <v>892</v>
      </c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</row>
    <row r="210" spans="1:41" s="5" customFormat="1" ht="135" x14ac:dyDescent="0.25">
      <c r="A210" s="24">
        <v>184</v>
      </c>
      <c r="B210" s="22" t="str">
        <f t="shared" si="1"/>
        <v>Забайкальский
край</v>
      </c>
      <c r="C210" s="24" t="s">
        <v>98</v>
      </c>
      <c r="D210" s="24" t="s">
        <v>1218</v>
      </c>
      <c r="E210" s="24" t="s">
        <v>44</v>
      </c>
      <c r="F210" s="24" t="s">
        <v>1228</v>
      </c>
      <c r="G210" s="24" t="s">
        <v>1228</v>
      </c>
      <c r="H210" s="32" t="s">
        <v>1229</v>
      </c>
      <c r="I210" s="32" t="s">
        <v>1230</v>
      </c>
      <c r="J210" s="38" t="s">
        <v>1231</v>
      </c>
      <c r="K210" s="36">
        <v>0</v>
      </c>
      <c r="L210" s="36">
        <v>0</v>
      </c>
      <c r="M210" s="36">
        <v>0</v>
      </c>
      <c r="N210" s="36">
        <v>0</v>
      </c>
      <c r="O210" s="76" t="s">
        <v>339</v>
      </c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5" customFormat="1" ht="78.75" x14ac:dyDescent="0.25">
      <c r="A211" s="39">
        <v>185</v>
      </c>
      <c r="B211" s="22" t="str">
        <f t="shared" si="1"/>
        <v>Забайкальский
край</v>
      </c>
      <c r="C211" s="27" t="s">
        <v>533</v>
      </c>
      <c r="D211" s="27" t="s">
        <v>1219</v>
      </c>
      <c r="E211" s="27" t="s">
        <v>44</v>
      </c>
      <c r="F211" s="24" t="s">
        <v>1144</v>
      </c>
      <c r="G211" s="24" t="s">
        <v>1144</v>
      </c>
      <c r="H211" s="33" t="s">
        <v>1232</v>
      </c>
      <c r="I211" s="32" t="s">
        <v>1233</v>
      </c>
      <c r="J211" s="38" t="s">
        <v>1234</v>
      </c>
      <c r="K211" s="36">
        <v>1</v>
      </c>
      <c r="L211" s="36">
        <v>0</v>
      </c>
      <c r="M211" s="36">
        <v>0</v>
      </c>
      <c r="N211" s="36">
        <v>0</v>
      </c>
      <c r="O211" s="76" t="s">
        <v>892</v>
      </c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5" customFormat="1" ht="90" x14ac:dyDescent="0.25">
      <c r="A212" s="40">
        <v>186</v>
      </c>
      <c r="B212" s="22" t="str">
        <f t="shared" si="1"/>
        <v>Забайкальский
край</v>
      </c>
      <c r="C212" s="27" t="s">
        <v>533</v>
      </c>
      <c r="D212" s="24" t="s">
        <v>1220</v>
      </c>
      <c r="E212" s="27" t="s">
        <v>44</v>
      </c>
      <c r="F212" s="24" t="s">
        <v>1144</v>
      </c>
      <c r="G212" s="24" t="s">
        <v>1144</v>
      </c>
      <c r="H212" s="32" t="s">
        <v>1235</v>
      </c>
      <c r="I212" s="32" t="s">
        <v>1236</v>
      </c>
      <c r="J212" s="38" t="s">
        <v>1237</v>
      </c>
      <c r="K212" s="89">
        <v>1</v>
      </c>
      <c r="L212" s="89">
        <v>0</v>
      </c>
      <c r="M212" s="89">
        <v>0</v>
      </c>
      <c r="N212" s="89">
        <v>0</v>
      </c>
      <c r="O212" s="76" t="s">
        <v>610</v>
      </c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5" customFormat="1" ht="90" x14ac:dyDescent="0.25">
      <c r="A213" s="40">
        <v>187</v>
      </c>
      <c r="B213" s="22" t="str">
        <f t="shared" si="1"/>
        <v>Забайкальский
край</v>
      </c>
      <c r="C213" s="27" t="s">
        <v>533</v>
      </c>
      <c r="D213" s="24" t="s">
        <v>1221</v>
      </c>
      <c r="E213" s="27" t="s">
        <v>44</v>
      </c>
      <c r="F213" s="24" t="s">
        <v>1144</v>
      </c>
      <c r="G213" s="24" t="s">
        <v>1144</v>
      </c>
      <c r="H213" s="32" t="s">
        <v>1235</v>
      </c>
      <c r="I213" s="32" t="s">
        <v>1238</v>
      </c>
      <c r="J213" s="38" t="s">
        <v>1239</v>
      </c>
      <c r="K213" s="89">
        <v>1</v>
      </c>
      <c r="L213" s="89">
        <v>0</v>
      </c>
      <c r="M213" s="89">
        <v>0</v>
      </c>
      <c r="N213" s="89">
        <v>0</v>
      </c>
      <c r="O213" s="76" t="s">
        <v>610</v>
      </c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5" customFormat="1" ht="90" x14ac:dyDescent="0.25">
      <c r="A214" s="40">
        <v>188</v>
      </c>
      <c r="B214" s="22" t="str">
        <f t="shared" si="1"/>
        <v>Забайкальский
край</v>
      </c>
      <c r="C214" s="27" t="s">
        <v>98</v>
      </c>
      <c r="D214" s="24" t="s">
        <v>1222</v>
      </c>
      <c r="E214" s="27" t="s">
        <v>44</v>
      </c>
      <c r="F214" s="24" t="s">
        <v>1144</v>
      </c>
      <c r="G214" s="24" t="s">
        <v>1144</v>
      </c>
      <c r="H214" s="32" t="s">
        <v>1235</v>
      </c>
      <c r="I214" s="32" t="s">
        <v>1240</v>
      </c>
      <c r="J214" s="38" t="s">
        <v>1241</v>
      </c>
      <c r="K214" s="36">
        <v>0</v>
      </c>
      <c r="L214" s="36">
        <v>0</v>
      </c>
      <c r="M214" s="36">
        <v>0</v>
      </c>
      <c r="N214" s="36">
        <v>0</v>
      </c>
      <c r="O214" s="76" t="s">
        <v>339</v>
      </c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5" customFormat="1" ht="90" x14ac:dyDescent="0.25">
      <c r="A215" s="40">
        <v>189</v>
      </c>
      <c r="B215" s="22" t="str">
        <f t="shared" si="1"/>
        <v>Забайкальский
край</v>
      </c>
      <c r="C215" s="27" t="s">
        <v>98</v>
      </c>
      <c r="D215" s="24" t="s">
        <v>1223</v>
      </c>
      <c r="E215" s="27" t="s">
        <v>44</v>
      </c>
      <c r="F215" s="24" t="s">
        <v>1144</v>
      </c>
      <c r="G215" s="24" t="s">
        <v>1144</v>
      </c>
      <c r="H215" s="32" t="s">
        <v>1235</v>
      </c>
      <c r="I215" s="32" t="s">
        <v>1242</v>
      </c>
      <c r="J215" s="38" t="s">
        <v>1243</v>
      </c>
      <c r="K215" s="36">
        <v>0</v>
      </c>
      <c r="L215" s="36">
        <v>0</v>
      </c>
      <c r="M215" s="36">
        <v>0</v>
      </c>
      <c r="N215" s="36">
        <v>0</v>
      </c>
      <c r="O215" s="76" t="s">
        <v>339</v>
      </c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5" customFormat="1" ht="90" x14ac:dyDescent="0.25">
      <c r="A216" s="40">
        <v>190</v>
      </c>
      <c r="B216" s="22" t="str">
        <f t="shared" si="1"/>
        <v>Забайкальский
край</v>
      </c>
      <c r="C216" s="27" t="s">
        <v>98</v>
      </c>
      <c r="D216" s="24" t="s">
        <v>1224</v>
      </c>
      <c r="E216" s="27" t="s">
        <v>44</v>
      </c>
      <c r="F216" s="24" t="s">
        <v>1144</v>
      </c>
      <c r="G216" s="24" t="s">
        <v>1144</v>
      </c>
      <c r="H216" s="32" t="s">
        <v>1235</v>
      </c>
      <c r="I216" s="32" t="s">
        <v>1244</v>
      </c>
      <c r="J216" s="38" t="s">
        <v>1245</v>
      </c>
      <c r="K216" s="36">
        <v>0</v>
      </c>
      <c r="L216" s="36">
        <v>0</v>
      </c>
      <c r="M216" s="36">
        <v>0</v>
      </c>
      <c r="N216" s="36">
        <v>0</v>
      </c>
      <c r="O216" s="76" t="s">
        <v>339</v>
      </c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5" customFormat="1" ht="123.75" x14ac:dyDescent="0.25">
      <c r="A217" s="40">
        <v>191</v>
      </c>
      <c r="B217" s="22" t="str">
        <f t="shared" si="1"/>
        <v>Забайкальский
край</v>
      </c>
      <c r="C217" s="27" t="s">
        <v>533</v>
      </c>
      <c r="D217" s="24" t="s">
        <v>1225</v>
      </c>
      <c r="E217" s="27" t="s">
        <v>44</v>
      </c>
      <c r="F217" s="24" t="s">
        <v>657</v>
      </c>
      <c r="G217" s="27" t="s">
        <v>657</v>
      </c>
      <c r="H217" s="32" t="s">
        <v>1246</v>
      </c>
      <c r="I217" s="32" t="s">
        <v>1247</v>
      </c>
      <c r="J217" s="38" t="s">
        <v>1251</v>
      </c>
      <c r="K217" s="36">
        <v>1</v>
      </c>
      <c r="L217" s="36">
        <v>0</v>
      </c>
      <c r="M217" s="36">
        <v>0</v>
      </c>
      <c r="N217" s="36">
        <v>0</v>
      </c>
      <c r="O217" s="76" t="s">
        <v>610</v>
      </c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5" customFormat="1" ht="123.75" x14ac:dyDescent="0.25">
      <c r="A218" s="40">
        <v>192</v>
      </c>
      <c r="B218" s="22" t="str">
        <f t="shared" si="1"/>
        <v>Забайкальский
край</v>
      </c>
      <c r="C218" s="27" t="s">
        <v>98</v>
      </c>
      <c r="D218" s="24" t="s">
        <v>1226</v>
      </c>
      <c r="E218" s="27" t="s">
        <v>44</v>
      </c>
      <c r="F218" s="24" t="s">
        <v>1248</v>
      </c>
      <c r="G218" s="27" t="s">
        <v>1248</v>
      </c>
      <c r="H218" s="32" t="s">
        <v>1249</v>
      </c>
      <c r="I218" s="32" t="s">
        <v>1250</v>
      </c>
      <c r="J218" s="38" t="s">
        <v>1252</v>
      </c>
      <c r="K218" s="36">
        <v>0</v>
      </c>
      <c r="L218" s="36">
        <v>0</v>
      </c>
      <c r="M218" s="36">
        <v>0</v>
      </c>
      <c r="N218" s="36">
        <v>0</v>
      </c>
      <c r="O218" s="76" t="s">
        <v>339</v>
      </c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5" customFormat="1" ht="112.5" x14ac:dyDescent="0.25">
      <c r="A219" s="40">
        <v>193</v>
      </c>
      <c r="B219" s="22" t="str">
        <f t="shared" si="1"/>
        <v>Забайкальский
край</v>
      </c>
      <c r="C219" s="27" t="s">
        <v>98</v>
      </c>
      <c r="D219" s="100" t="s">
        <v>1227</v>
      </c>
      <c r="E219" s="27" t="s">
        <v>44</v>
      </c>
      <c r="F219" s="24" t="s">
        <v>1253</v>
      </c>
      <c r="G219" s="41" t="s">
        <v>1253</v>
      </c>
      <c r="H219" s="42" t="s">
        <v>1254</v>
      </c>
      <c r="I219" s="42" t="s">
        <v>1255</v>
      </c>
      <c r="J219" s="38" t="s">
        <v>1256</v>
      </c>
      <c r="K219" s="89">
        <v>1</v>
      </c>
      <c r="L219" s="89">
        <v>10</v>
      </c>
      <c r="M219" s="89">
        <v>2</v>
      </c>
      <c r="N219" s="89">
        <v>0</v>
      </c>
      <c r="O219" s="76" t="s">
        <v>339</v>
      </c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18" customFormat="1" ht="112.5" x14ac:dyDescent="0.25">
      <c r="A220" s="40">
        <v>194</v>
      </c>
      <c r="B220" s="22" t="str">
        <f t="shared" si="1"/>
        <v>Забайкальский
край</v>
      </c>
      <c r="C220" s="27" t="s">
        <v>98</v>
      </c>
      <c r="D220" s="101" t="s">
        <v>1271</v>
      </c>
      <c r="E220" s="27" t="s">
        <v>1272</v>
      </c>
      <c r="F220" s="24" t="s">
        <v>1253</v>
      </c>
      <c r="G220" s="44" t="s">
        <v>1253</v>
      </c>
      <c r="H220" s="24" t="s">
        <v>1273</v>
      </c>
      <c r="I220" s="24" t="s">
        <v>1274</v>
      </c>
      <c r="J220" s="38" t="s">
        <v>1275</v>
      </c>
      <c r="K220" s="36">
        <v>0</v>
      </c>
      <c r="L220" s="36">
        <v>0</v>
      </c>
      <c r="M220" s="36">
        <v>0</v>
      </c>
      <c r="N220" s="36">
        <v>0</v>
      </c>
      <c r="O220" s="89" t="s">
        <v>339</v>
      </c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</row>
    <row r="221" spans="1:41" s="5" customFormat="1" ht="67.5" x14ac:dyDescent="0.25">
      <c r="A221" s="40">
        <v>195</v>
      </c>
      <c r="B221" s="22" t="str">
        <f t="shared" si="1"/>
        <v>Забайкальский
край</v>
      </c>
      <c r="C221" s="27" t="s">
        <v>98</v>
      </c>
      <c r="D221" s="21" t="s">
        <v>1276</v>
      </c>
      <c r="E221" s="27" t="s">
        <v>44</v>
      </c>
      <c r="F221" s="24" t="s">
        <v>1253</v>
      </c>
      <c r="G221" s="44" t="s">
        <v>1253</v>
      </c>
      <c r="H221" s="21" t="s">
        <v>1278</v>
      </c>
      <c r="I221" s="21" t="s">
        <v>1277</v>
      </c>
      <c r="J221" s="38" t="s">
        <v>1279</v>
      </c>
      <c r="K221" s="36">
        <v>0</v>
      </c>
      <c r="L221" s="36">
        <v>0</v>
      </c>
      <c r="M221" s="36">
        <v>0</v>
      </c>
      <c r="N221" s="36">
        <v>0</v>
      </c>
      <c r="O221" s="76" t="s">
        <v>339</v>
      </c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5" customFormat="1" ht="57.75" x14ac:dyDescent="0.25">
      <c r="A222" s="40">
        <v>196</v>
      </c>
      <c r="B222" s="22" t="str">
        <f t="shared" si="1"/>
        <v>Забайкальский
край</v>
      </c>
      <c r="C222" s="27" t="s">
        <v>98</v>
      </c>
      <c r="D222" s="45" t="s">
        <v>1280</v>
      </c>
      <c r="E222" s="27" t="s">
        <v>44</v>
      </c>
      <c r="F222" s="21" t="s">
        <v>1287</v>
      </c>
      <c r="G222" s="24" t="s">
        <v>1287</v>
      </c>
      <c r="H222" s="21" t="s">
        <v>1281</v>
      </c>
      <c r="I222" s="45" t="s">
        <v>1282</v>
      </c>
      <c r="J222" s="38" t="s">
        <v>1283</v>
      </c>
      <c r="K222" s="36">
        <v>0</v>
      </c>
      <c r="L222" s="36">
        <v>0</v>
      </c>
      <c r="M222" s="36">
        <v>0</v>
      </c>
      <c r="N222" s="36">
        <v>0</v>
      </c>
      <c r="O222" s="76" t="s">
        <v>339</v>
      </c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5" customFormat="1" ht="57.75" x14ac:dyDescent="0.25">
      <c r="A223" s="40">
        <v>197</v>
      </c>
      <c r="B223" s="22" t="str">
        <f t="shared" si="1"/>
        <v>Забайкальский
край</v>
      </c>
      <c r="C223" s="27" t="s">
        <v>98</v>
      </c>
      <c r="D223" s="24" t="s">
        <v>1284</v>
      </c>
      <c r="E223" s="27" t="s">
        <v>44</v>
      </c>
      <c r="F223" s="21" t="s">
        <v>1287</v>
      </c>
      <c r="G223" s="24" t="s">
        <v>1287</v>
      </c>
      <c r="H223" s="32" t="s">
        <v>1281</v>
      </c>
      <c r="I223" s="32" t="s">
        <v>1285</v>
      </c>
      <c r="J223" s="38" t="s">
        <v>1283</v>
      </c>
      <c r="K223" s="36">
        <v>0</v>
      </c>
      <c r="L223" s="36">
        <v>0</v>
      </c>
      <c r="M223" s="36">
        <v>0</v>
      </c>
      <c r="N223" s="36">
        <v>0</v>
      </c>
      <c r="O223" s="76" t="s">
        <v>339</v>
      </c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5" customFormat="1" ht="58.5" thickBot="1" x14ac:dyDescent="0.3">
      <c r="A224" s="40">
        <v>198</v>
      </c>
      <c r="B224" s="22" t="str">
        <f t="shared" si="1"/>
        <v>Забайкальский
край</v>
      </c>
      <c r="C224" s="46" t="s">
        <v>98</v>
      </c>
      <c r="D224" s="24" t="s">
        <v>1286</v>
      </c>
      <c r="E224" s="47" t="s">
        <v>44</v>
      </c>
      <c r="F224" s="21" t="s">
        <v>1287</v>
      </c>
      <c r="G224" s="24" t="s">
        <v>1287</v>
      </c>
      <c r="H224" s="32" t="s">
        <v>1281</v>
      </c>
      <c r="I224" s="32" t="s">
        <v>1288</v>
      </c>
      <c r="J224" s="38" t="s">
        <v>1283</v>
      </c>
      <c r="K224" s="36">
        <v>0</v>
      </c>
      <c r="L224" s="36">
        <v>0</v>
      </c>
      <c r="M224" s="36">
        <v>0</v>
      </c>
      <c r="N224" s="36">
        <v>0</v>
      </c>
      <c r="O224" s="76" t="s">
        <v>339</v>
      </c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5" customFormat="1" ht="58.5" thickBot="1" x14ac:dyDescent="0.3">
      <c r="A225" s="40">
        <v>199</v>
      </c>
      <c r="B225" s="22" t="str">
        <f t="shared" si="1"/>
        <v>Забайкальский
край</v>
      </c>
      <c r="C225" s="46" t="s">
        <v>98</v>
      </c>
      <c r="D225" s="21" t="s">
        <v>1289</v>
      </c>
      <c r="E225" s="47" t="s">
        <v>44</v>
      </c>
      <c r="F225" s="21" t="s">
        <v>1287</v>
      </c>
      <c r="G225" s="24" t="s">
        <v>1287</v>
      </c>
      <c r="H225" s="32" t="s">
        <v>1281</v>
      </c>
      <c r="I225" s="48" t="s">
        <v>1291</v>
      </c>
      <c r="J225" s="38" t="s">
        <v>1283</v>
      </c>
      <c r="K225" s="36">
        <v>0</v>
      </c>
      <c r="L225" s="36">
        <v>0</v>
      </c>
      <c r="M225" s="36">
        <v>0</v>
      </c>
      <c r="N225" s="36">
        <v>0</v>
      </c>
      <c r="O225" s="76" t="s">
        <v>339</v>
      </c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5" customFormat="1" ht="58.5" thickBot="1" x14ac:dyDescent="0.3">
      <c r="A226" s="40">
        <v>200</v>
      </c>
      <c r="B226" s="22" t="str">
        <f t="shared" si="1"/>
        <v>Забайкальский
край</v>
      </c>
      <c r="C226" s="46" t="s">
        <v>98</v>
      </c>
      <c r="D226" s="21" t="s">
        <v>1290</v>
      </c>
      <c r="E226" s="47" t="s">
        <v>44</v>
      </c>
      <c r="F226" s="21" t="s">
        <v>1287</v>
      </c>
      <c r="G226" s="24" t="s">
        <v>1287</v>
      </c>
      <c r="H226" s="32" t="s">
        <v>1281</v>
      </c>
      <c r="I226" s="49" t="s">
        <v>1292</v>
      </c>
      <c r="J226" s="38" t="s">
        <v>1283</v>
      </c>
      <c r="K226" s="36">
        <v>0</v>
      </c>
      <c r="L226" s="36">
        <v>0</v>
      </c>
      <c r="M226" s="36">
        <v>0</v>
      </c>
      <c r="N226" s="36">
        <v>0</v>
      </c>
      <c r="O226" s="76" t="s">
        <v>339</v>
      </c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5" customFormat="1" ht="90" x14ac:dyDescent="0.25">
      <c r="A227" s="40">
        <v>201</v>
      </c>
      <c r="B227" s="22" t="str">
        <f t="shared" si="1"/>
        <v>Забайкальский
край</v>
      </c>
      <c r="C227" s="24" t="s">
        <v>98</v>
      </c>
      <c r="D227" s="21" t="s">
        <v>1293</v>
      </c>
      <c r="E227" s="24" t="s">
        <v>44</v>
      </c>
      <c r="F227" s="21" t="s">
        <v>1144</v>
      </c>
      <c r="G227" s="27" t="s">
        <v>1144</v>
      </c>
      <c r="H227" s="32" t="s">
        <v>1294</v>
      </c>
      <c r="I227" s="45" t="s">
        <v>1295</v>
      </c>
      <c r="J227" s="38"/>
      <c r="K227" s="36">
        <v>0</v>
      </c>
      <c r="L227" s="36">
        <v>0</v>
      </c>
      <c r="M227" s="36">
        <v>0</v>
      </c>
      <c r="N227" s="36">
        <v>0</v>
      </c>
      <c r="O227" s="76" t="s">
        <v>339</v>
      </c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5" customFormat="1" ht="157.5" x14ac:dyDescent="0.25">
      <c r="A228" s="40">
        <v>202</v>
      </c>
      <c r="B228" s="22" t="str">
        <f t="shared" si="1"/>
        <v>Забайкальский
край</v>
      </c>
      <c r="C228" s="24" t="s">
        <v>98</v>
      </c>
      <c r="D228" s="21" t="s">
        <v>1296</v>
      </c>
      <c r="E228" s="27" t="s">
        <v>44</v>
      </c>
      <c r="F228" s="21" t="s">
        <v>1298</v>
      </c>
      <c r="G228" s="27" t="s">
        <v>1298</v>
      </c>
      <c r="H228" s="32" t="s">
        <v>1299</v>
      </c>
      <c r="I228" s="21" t="s">
        <v>1300</v>
      </c>
      <c r="J228" s="38"/>
      <c r="K228" s="36">
        <v>1</v>
      </c>
      <c r="L228" s="36">
        <v>0</v>
      </c>
      <c r="M228" s="36">
        <v>0</v>
      </c>
      <c r="N228" s="36">
        <v>0</v>
      </c>
      <c r="O228" s="76" t="s">
        <v>339</v>
      </c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5" customFormat="1" ht="157.5" x14ac:dyDescent="0.25">
      <c r="A229" s="40">
        <v>203</v>
      </c>
      <c r="B229" s="22" t="str">
        <f t="shared" si="1"/>
        <v>Забайкальский
край</v>
      </c>
      <c r="C229" s="24" t="s">
        <v>98</v>
      </c>
      <c r="D229" s="21" t="s">
        <v>1297</v>
      </c>
      <c r="E229" s="27" t="s">
        <v>44</v>
      </c>
      <c r="F229" s="21" t="s">
        <v>1298</v>
      </c>
      <c r="G229" s="27" t="s">
        <v>1298</v>
      </c>
      <c r="H229" s="32" t="s">
        <v>1299</v>
      </c>
      <c r="I229" s="21" t="s">
        <v>1301</v>
      </c>
      <c r="J229" s="38"/>
      <c r="K229" s="36">
        <v>0</v>
      </c>
      <c r="L229" s="36">
        <v>0</v>
      </c>
      <c r="M229" s="36">
        <v>0</v>
      </c>
      <c r="N229" s="36">
        <v>0</v>
      </c>
      <c r="O229" s="76" t="s">
        <v>339</v>
      </c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5" customFormat="1" ht="90" x14ac:dyDescent="0.25">
      <c r="A230" s="50">
        <v>204</v>
      </c>
      <c r="B230" s="22" t="str">
        <f t="shared" si="1"/>
        <v>Забайкальский
край</v>
      </c>
      <c r="C230" s="21" t="s">
        <v>533</v>
      </c>
      <c r="D230" s="25" t="s">
        <v>1304</v>
      </c>
      <c r="E230" s="30" t="s">
        <v>43</v>
      </c>
      <c r="F230" s="25" t="s">
        <v>943</v>
      </c>
      <c r="G230" s="27"/>
      <c r="H230" s="25" t="s">
        <v>1305</v>
      </c>
      <c r="I230" s="25" t="s">
        <v>1306</v>
      </c>
      <c r="J230" s="21" t="s">
        <v>1307</v>
      </c>
      <c r="K230" s="23">
        <v>1</v>
      </c>
      <c r="L230" s="23">
        <v>0</v>
      </c>
      <c r="M230" s="23">
        <v>0</v>
      </c>
      <c r="N230" s="23">
        <v>0</v>
      </c>
      <c r="O230" s="76" t="s">
        <v>610</v>
      </c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5" customFormat="1" ht="90" x14ac:dyDescent="0.25">
      <c r="A231" s="40">
        <v>205</v>
      </c>
      <c r="B231" s="22" t="str">
        <f t="shared" si="1"/>
        <v>Забайкальский
край</v>
      </c>
      <c r="C231" s="21" t="s">
        <v>98</v>
      </c>
      <c r="D231" s="32" t="s">
        <v>1308</v>
      </c>
      <c r="E231" s="32" t="s">
        <v>44</v>
      </c>
      <c r="F231" s="32" t="s">
        <v>490</v>
      </c>
      <c r="G231" s="27"/>
      <c r="H231" s="32" t="s">
        <v>1311</v>
      </c>
      <c r="I231" s="32" t="s">
        <v>1313</v>
      </c>
      <c r="J231" s="32" t="s">
        <v>1315</v>
      </c>
      <c r="K231" s="36">
        <v>0</v>
      </c>
      <c r="L231" s="36">
        <v>0</v>
      </c>
      <c r="M231" s="36">
        <v>0</v>
      </c>
      <c r="N231" s="36">
        <v>0</v>
      </c>
      <c r="O231" s="76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5" customFormat="1" ht="90" x14ac:dyDescent="0.25">
      <c r="A232" s="40">
        <v>206</v>
      </c>
      <c r="B232" s="22" t="str">
        <f t="shared" ref="B232:B256" si="3">B231</f>
        <v>Забайкальский
край</v>
      </c>
      <c r="C232" s="21" t="s">
        <v>533</v>
      </c>
      <c r="D232" s="32" t="s">
        <v>1309</v>
      </c>
      <c r="E232" s="32" t="s">
        <v>43</v>
      </c>
      <c r="F232" s="32" t="s">
        <v>1310</v>
      </c>
      <c r="G232" s="27"/>
      <c r="H232" s="32" t="s">
        <v>1312</v>
      </c>
      <c r="I232" s="32" t="s">
        <v>1314</v>
      </c>
      <c r="J232" s="32" t="s">
        <v>1316</v>
      </c>
      <c r="K232" s="36">
        <v>1</v>
      </c>
      <c r="L232" s="36">
        <v>0</v>
      </c>
      <c r="M232" s="36">
        <v>0</v>
      </c>
      <c r="N232" s="36">
        <v>0</v>
      </c>
      <c r="O232" s="76" t="s">
        <v>610</v>
      </c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5" customFormat="1" ht="67.5" x14ac:dyDescent="0.25">
      <c r="A233" s="40">
        <v>207</v>
      </c>
      <c r="B233" s="22" t="str">
        <f t="shared" si="3"/>
        <v>Забайкальский
край</v>
      </c>
      <c r="C233" s="21" t="s">
        <v>533</v>
      </c>
      <c r="D233" s="25" t="s">
        <v>1317</v>
      </c>
      <c r="E233" s="25" t="s">
        <v>44</v>
      </c>
      <c r="F233" s="25" t="s">
        <v>1319</v>
      </c>
      <c r="G233" s="43" t="s">
        <v>1319</v>
      </c>
      <c r="H233" s="25" t="s">
        <v>1322</v>
      </c>
      <c r="I233" s="25" t="s">
        <v>1324</v>
      </c>
      <c r="J233" s="25" t="s">
        <v>1326</v>
      </c>
      <c r="K233" s="36">
        <v>1</v>
      </c>
      <c r="L233" s="36">
        <v>0</v>
      </c>
      <c r="M233" s="36">
        <v>0</v>
      </c>
      <c r="N233" s="36">
        <v>0</v>
      </c>
      <c r="O233" s="76" t="s">
        <v>610</v>
      </c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5" customFormat="1" ht="112.5" x14ac:dyDescent="0.25">
      <c r="A234" s="40">
        <v>208</v>
      </c>
      <c r="B234" s="22" t="str">
        <f t="shared" si="3"/>
        <v>Забайкальский
край</v>
      </c>
      <c r="C234" s="21" t="s">
        <v>98</v>
      </c>
      <c r="D234" s="25" t="s">
        <v>1318</v>
      </c>
      <c r="E234" s="25" t="s">
        <v>44</v>
      </c>
      <c r="F234" s="25" t="s">
        <v>1320</v>
      </c>
      <c r="G234" s="32" t="s">
        <v>1321</v>
      </c>
      <c r="H234" s="25" t="s">
        <v>1323</v>
      </c>
      <c r="I234" s="25" t="s">
        <v>1325</v>
      </c>
      <c r="J234" s="25" t="s">
        <v>1327</v>
      </c>
      <c r="K234" s="36">
        <v>1</v>
      </c>
      <c r="L234" s="36">
        <v>0</v>
      </c>
      <c r="M234" s="36">
        <v>0</v>
      </c>
      <c r="N234" s="36">
        <v>0</v>
      </c>
      <c r="O234" s="76" t="s">
        <v>339</v>
      </c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5" customFormat="1" ht="112.5" x14ac:dyDescent="0.25">
      <c r="A235" s="40">
        <v>209</v>
      </c>
      <c r="B235" s="22" t="str">
        <f t="shared" si="3"/>
        <v>Забайкальский
край</v>
      </c>
      <c r="C235" s="21" t="s">
        <v>533</v>
      </c>
      <c r="D235" s="25" t="s">
        <v>1328</v>
      </c>
      <c r="E235" s="29" t="s">
        <v>43</v>
      </c>
      <c r="F235" s="25" t="s">
        <v>1331</v>
      </c>
      <c r="G235" s="33" t="s">
        <v>963</v>
      </c>
      <c r="H235" s="25" t="s">
        <v>1332</v>
      </c>
      <c r="I235" s="25" t="s">
        <v>1333</v>
      </c>
      <c r="J235" s="51" t="s">
        <v>1336</v>
      </c>
      <c r="K235" s="36">
        <v>1</v>
      </c>
      <c r="L235" s="36">
        <v>0</v>
      </c>
      <c r="M235" s="36">
        <v>0</v>
      </c>
      <c r="N235" s="36">
        <v>0</v>
      </c>
      <c r="O235" s="76" t="s">
        <v>610</v>
      </c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5" customFormat="1" ht="112.5" x14ac:dyDescent="0.25">
      <c r="A236" s="40">
        <v>210</v>
      </c>
      <c r="B236" s="22" t="str">
        <f t="shared" si="3"/>
        <v>Забайкальский
край</v>
      </c>
      <c r="C236" s="21" t="s">
        <v>533</v>
      </c>
      <c r="D236" s="25" t="s">
        <v>1329</v>
      </c>
      <c r="E236" s="29" t="s">
        <v>43</v>
      </c>
      <c r="F236" s="25" t="s">
        <v>1331</v>
      </c>
      <c r="G236" s="33" t="s">
        <v>963</v>
      </c>
      <c r="H236" s="25" t="s">
        <v>1332</v>
      </c>
      <c r="I236" s="45" t="s">
        <v>1334</v>
      </c>
      <c r="J236" s="51" t="s">
        <v>1337</v>
      </c>
      <c r="K236" s="36">
        <v>1</v>
      </c>
      <c r="L236" s="36">
        <v>0</v>
      </c>
      <c r="M236" s="36">
        <v>0</v>
      </c>
      <c r="N236" s="36">
        <v>0</v>
      </c>
      <c r="O236" s="76" t="s">
        <v>610</v>
      </c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5" customFormat="1" ht="112.5" x14ac:dyDescent="0.25">
      <c r="A237" s="40">
        <v>211</v>
      </c>
      <c r="B237" s="22" t="str">
        <f t="shared" si="3"/>
        <v>Забайкальский
край</v>
      </c>
      <c r="C237" s="21" t="s">
        <v>98</v>
      </c>
      <c r="D237" s="25" t="s">
        <v>1330</v>
      </c>
      <c r="E237" s="29" t="s">
        <v>43</v>
      </c>
      <c r="F237" s="25" t="s">
        <v>1331</v>
      </c>
      <c r="G237" s="33" t="s">
        <v>963</v>
      </c>
      <c r="H237" s="25" t="s">
        <v>1332</v>
      </c>
      <c r="I237" s="25" t="s">
        <v>1335</v>
      </c>
      <c r="J237" s="51" t="s">
        <v>1338</v>
      </c>
      <c r="K237" s="36">
        <v>0</v>
      </c>
      <c r="L237" s="36">
        <v>0</v>
      </c>
      <c r="M237" s="36">
        <v>0</v>
      </c>
      <c r="N237" s="36">
        <v>0</v>
      </c>
      <c r="O237" s="76" t="s">
        <v>339</v>
      </c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5" customFormat="1" ht="101.25" x14ac:dyDescent="0.25">
      <c r="A238" s="40">
        <v>212</v>
      </c>
      <c r="B238" s="22" t="str">
        <f t="shared" si="3"/>
        <v>Забайкальский
край</v>
      </c>
      <c r="C238" s="21" t="s">
        <v>533</v>
      </c>
      <c r="D238" s="25" t="s">
        <v>1339</v>
      </c>
      <c r="E238" s="29" t="s">
        <v>44</v>
      </c>
      <c r="F238" s="25" t="s">
        <v>111</v>
      </c>
      <c r="G238" s="33" t="s">
        <v>1342</v>
      </c>
      <c r="H238" s="25" t="s">
        <v>1347</v>
      </c>
      <c r="I238" s="25" t="s">
        <v>1349</v>
      </c>
      <c r="J238" s="51" t="s">
        <v>1350</v>
      </c>
      <c r="K238" s="36">
        <v>1</v>
      </c>
      <c r="L238" s="36">
        <v>22</v>
      </c>
      <c r="M238" s="36">
        <v>1</v>
      </c>
      <c r="N238" s="36">
        <v>0</v>
      </c>
      <c r="O238" s="76" t="s">
        <v>610</v>
      </c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5" customFormat="1" ht="101.25" x14ac:dyDescent="0.25">
      <c r="A239" s="40">
        <v>213</v>
      </c>
      <c r="B239" s="22" t="str">
        <f t="shared" si="3"/>
        <v>Забайкальский
край</v>
      </c>
      <c r="C239" s="21" t="s">
        <v>98</v>
      </c>
      <c r="D239" s="25" t="s">
        <v>1340</v>
      </c>
      <c r="E239" s="29" t="s">
        <v>44</v>
      </c>
      <c r="F239" s="25" t="s">
        <v>111</v>
      </c>
      <c r="G239" s="33" t="s">
        <v>1342</v>
      </c>
      <c r="H239" s="25" t="s">
        <v>1347</v>
      </c>
      <c r="I239" s="25" t="s">
        <v>1346</v>
      </c>
      <c r="J239" s="51" t="s">
        <v>1348</v>
      </c>
      <c r="K239" s="36">
        <v>0</v>
      </c>
      <c r="L239" s="36">
        <v>0</v>
      </c>
      <c r="M239" s="36">
        <v>0</v>
      </c>
      <c r="N239" s="36">
        <v>0</v>
      </c>
      <c r="O239" s="76" t="s">
        <v>339</v>
      </c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5" customFormat="1" ht="112.5" x14ac:dyDescent="0.25">
      <c r="A240" s="40">
        <v>214</v>
      </c>
      <c r="B240" s="22" t="str">
        <f t="shared" si="3"/>
        <v>Забайкальский
край</v>
      </c>
      <c r="C240" s="21" t="s">
        <v>98</v>
      </c>
      <c r="D240" s="25" t="s">
        <v>1341</v>
      </c>
      <c r="E240" s="29" t="s">
        <v>44</v>
      </c>
      <c r="F240" s="25" t="s">
        <v>111</v>
      </c>
      <c r="G240" s="33" t="s">
        <v>1342</v>
      </c>
      <c r="H240" s="25" t="s">
        <v>1344</v>
      </c>
      <c r="I240" s="25" t="s">
        <v>1345</v>
      </c>
      <c r="J240" s="51" t="s">
        <v>1343</v>
      </c>
      <c r="K240" s="36">
        <v>0</v>
      </c>
      <c r="L240" s="36">
        <v>0</v>
      </c>
      <c r="M240" s="36">
        <v>0</v>
      </c>
      <c r="N240" s="36">
        <v>0</v>
      </c>
      <c r="O240" s="76" t="s">
        <v>339</v>
      </c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5" customFormat="1" ht="135" x14ac:dyDescent="0.25">
      <c r="A241" s="40">
        <v>215</v>
      </c>
      <c r="B241" s="22" t="str">
        <f t="shared" si="3"/>
        <v>Забайкальский
край</v>
      </c>
      <c r="C241" s="21" t="s">
        <v>98</v>
      </c>
      <c r="D241" s="25" t="s">
        <v>1351</v>
      </c>
      <c r="E241" s="29" t="s">
        <v>44</v>
      </c>
      <c r="F241" s="25" t="s">
        <v>1371</v>
      </c>
      <c r="G241" s="33" t="s">
        <v>1372</v>
      </c>
      <c r="H241" s="25" t="s">
        <v>1373</v>
      </c>
      <c r="I241" s="25" t="s">
        <v>1378</v>
      </c>
      <c r="J241" s="51" t="s">
        <v>1394</v>
      </c>
      <c r="K241" s="36">
        <v>0</v>
      </c>
      <c r="L241" s="36">
        <v>0</v>
      </c>
      <c r="M241" s="36">
        <v>0</v>
      </c>
      <c r="N241" s="36">
        <v>0</v>
      </c>
      <c r="O241" s="76" t="s">
        <v>339</v>
      </c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5" customFormat="1" ht="135" x14ac:dyDescent="0.25">
      <c r="A242" s="40">
        <v>216</v>
      </c>
      <c r="B242" s="22" t="str">
        <f t="shared" si="3"/>
        <v>Забайкальский
край</v>
      </c>
      <c r="C242" s="21" t="s">
        <v>98</v>
      </c>
      <c r="D242" s="25" t="s">
        <v>1352</v>
      </c>
      <c r="E242" s="29" t="s">
        <v>44</v>
      </c>
      <c r="F242" s="25" t="s">
        <v>1371</v>
      </c>
      <c r="G242" s="33" t="s">
        <v>1372</v>
      </c>
      <c r="H242" s="25" t="s">
        <v>1373</v>
      </c>
      <c r="I242" s="45" t="s">
        <v>1379</v>
      </c>
      <c r="J242" s="51" t="s">
        <v>1395</v>
      </c>
      <c r="K242" s="36">
        <v>0</v>
      </c>
      <c r="L242" s="36">
        <v>0</v>
      </c>
      <c r="M242" s="36">
        <v>0</v>
      </c>
      <c r="N242" s="36">
        <v>0</v>
      </c>
      <c r="O242" s="76" t="s">
        <v>339</v>
      </c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5" customFormat="1" ht="135" x14ac:dyDescent="0.25">
      <c r="A243" s="40">
        <v>217</v>
      </c>
      <c r="B243" s="22" t="str">
        <f t="shared" si="3"/>
        <v>Забайкальский
край</v>
      </c>
      <c r="C243" s="21" t="s">
        <v>98</v>
      </c>
      <c r="D243" s="25" t="s">
        <v>1353</v>
      </c>
      <c r="E243" s="29" t="s">
        <v>44</v>
      </c>
      <c r="F243" s="25" t="s">
        <v>1371</v>
      </c>
      <c r="G243" s="33" t="s">
        <v>1372</v>
      </c>
      <c r="H243" s="25" t="s">
        <v>1373</v>
      </c>
      <c r="I243" s="45" t="s">
        <v>1380</v>
      </c>
      <c r="J243" s="51" t="s">
        <v>1396</v>
      </c>
      <c r="K243" s="36">
        <v>0</v>
      </c>
      <c r="L243" s="36">
        <v>0</v>
      </c>
      <c r="M243" s="36">
        <v>0</v>
      </c>
      <c r="N243" s="36">
        <v>0</v>
      </c>
      <c r="O243" s="76" t="s">
        <v>339</v>
      </c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5" customFormat="1" ht="135" x14ac:dyDescent="0.25">
      <c r="A244" s="40">
        <v>218</v>
      </c>
      <c r="B244" s="22" t="str">
        <f t="shared" si="3"/>
        <v>Забайкальский
край</v>
      </c>
      <c r="C244" s="21" t="s">
        <v>98</v>
      </c>
      <c r="D244" s="25" t="s">
        <v>1354</v>
      </c>
      <c r="E244" s="29" t="s">
        <v>44</v>
      </c>
      <c r="F244" s="25" t="s">
        <v>1371</v>
      </c>
      <c r="G244" s="33" t="s">
        <v>1372</v>
      </c>
      <c r="H244" s="25" t="s">
        <v>1373</v>
      </c>
      <c r="I244" s="25" t="s">
        <v>1381</v>
      </c>
      <c r="J244" s="51" t="s">
        <v>1397</v>
      </c>
      <c r="K244" s="36">
        <v>0</v>
      </c>
      <c r="L244" s="36">
        <v>0</v>
      </c>
      <c r="M244" s="36">
        <v>0</v>
      </c>
      <c r="N244" s="36">
        <v>0</v>
      </c>
      <c r="O244" s="76" t="s">
        <v>339</v>
      </c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5" customFormat="1" ht="135" x14ac:dyDescent="0.25">
      <c r="A245" s="40">
        <v>219</v>
      </c>
      <c r="B245" s="22" t="str">
        <f t="shared" si="3"/>
        <v>Забайкальский
край</v>
      </c>
      <c r="C245" s="21" t="s">
        <v>98</v>
      </c>
      <c r="D245" s="25" t="s">
        <v>1355</v>
      </c>
      <c r="E245" s="29" t="s">
        <v>44</v>
      </c>
      <c r="F245" s="25" t="s">
        <v>1371</v>
      </c>
      <c r="G245" s="33" t="s">
        <v>1372</v>
      </c>
      <c r="H245" s="25" t="s">
        <v>1373</v>
      </c>
      <c r="I245" s="25" t="s">
        <v>1382</v>
      </c>
      <c r="J245" s="51" t="s">
        <v>1398</v>
      </c>
      <c r="K245" s="36">
        <v>0</v>
      </c>
      <c r="L245" s="36">
        <v>0</v>
      </c>
      <c r="M245" s="36">
        <v>0</v>
      </c>
      <c r="N245" s="36">
        <v>0</v>
      </c>
      <c r="O245" s="76" t="s">
        <v>339</v>
      </c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5" customFormat="1" ht="135" x14ac:dyDescent="0.25">
      <c r="A246" s="40">
        <v>220</v>
      </c>
      <c r="B246" s="22" t="str">
        <f t="shared" si="3"/>
        <v>Забайкальский
край</v>
      </c>
      <c r="C246" s="21" t="s">
        <v>98</v>
      </c>
      <c r="D246" s="25" t="s">
        <v>1356</v>
      </c>
      <c r="E246" s="29" t="s">
        <v>44</v>
      </c>
      <c r="F246" s="25" t="s">
        <v>1371</v>
      </c>
      <c r="G246" s="33" t="s">
        <v>1372</v>
      </c>
      <c r="H246" s="25" t="s">
        <v>1373</v>
      </c>
      <c r="I246" s="25" t="s">
        <v>1383</v>
      </c>
      <c r="J246" s="51" t="s">
        <v>1399</v>
      </c>
      <c r="K246" s="36">
        <v>0</v>
      </c>
      <c r="L246" s="36">
        <v>0</v>
      </c>
      <c r="M246" s="36">
        <v>0</v>
      </c>
      <c r="N246" s="36">
        <v>0</v>
      </c>
      <c r="O246" s="76" t="s">
        <v>339</v>
      </c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5" customFormat="1" ht="135" x14ac:dyDescent="0.25">
      <c r="A247" s="40">
        <v>221</v>
      </c>
      <c r="B247" s="22" t="str">
        <f t="shared" si="3"/>
        <v>Забайкальский
край</v>
      </c>
      <c r="C247" s="21" t="s">
        <v>98</v>
      </c>
      <c r="D247" s="25" t="s">
        <v>1357</v>
      </c>
      <c r="E247" s="29" t="s">
        <v>44</v>
      </c>
      <c r="F247" s="25" t="s">
        <v>1371</v>
      </c>
      <c r="G247" s="33" t="s">
        <v>1372</v>
      </c>
      <c r="H247" s="25" t="s">
        <v>1373</v>
      </c>
      <c r="I247" s="25" t="s">
        <v>1384</v>
      </c>
      <c r="J247" s="51" t="s">
        <v>1400</v>
      </c>
      <c r="K247" s="36">
        <v>0</v>
      </c>
      <c r="L247" s="36">
        <v>0</v>
      </c>
      <c r="M247" s="36">
        <v>0</v>
      </c>
      <c r="N247" s="36">
        <v>0</v>
      </c>
      <c r="O247" s="76" t="s">
        <v>339</v>
      </c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5" customFormat="1" ht="135" x14ac:dyDescent="0.25">
      <c r="A248" s="40">
        <v>222</v>
      </c>
      <c r="B248" s="22" t="str">
        <f t="shared" si="3"/>
        <v>Забайкальский
край</v>
      </c>
      <c r="C248" s="21" t="s">
        <v>98</v>
      </c>
      <c r="D248" s="25" t="s">
        <v>1358</v>
      </c>
      <c r="E248" s="29" t="s">
        <v>44</v>
      </c>
      <c r="F248" s="25" t="s">
        <v>1371</v>
      </c>
      <c r="G248" s="33" t="s">
        <v>1372</v>
      </c>
      <c r="H248" s="25" t="s">
        <v>1373</v>
      </c>
      <c r="I248" s="25" t="s">
        <v>1385</v>
      </c>
      <c r="J248" s="51" t="s">
        <v>1401</v>
      </c>
      <c r="K248" s="36">
        <v>0</v>
      </c>
      <c r="L248" s="36">
        <v>0</v>
      </c>
      <c r="M248" s="36">
        <v>0</v>
      </c>
      <c r="N248" s="36">
        <v>0</v>
      </c>
      <c r="O248" s="76" t="s">
        <v>339</v>
      </c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5" customFormat="1" ht="135" x14ac:dyDescent="0.25">
      <c r="A249" s="40">
        <v>223</v>
      </c>
      <c r="B249" s="22" t="str">
        <f t="shared" si="3"/>
        <v>Забайкальский
край</v>
      </c>
      <c r="C249" s="21" t="s">
        <v>98</v>
      </c>
      <c r="D249" s="25" t="s">
        <v>1359</v>
      </c>
      <c r="E249" s="29" t="s">
        <v>44</v>
      </c>
      <c r="F249" s="25" t="s">
        <v>1371</v>
      </c>
      <c r="G249" s="33" t="s">
        <v>1372</v>
      </c>
      <c r="H249" s="25" t="s">
        <v>1373</v>
      </c>
      <c r="I249" s="25" t="s">
        <v>1386</v>
      </c>
      <c r="J249" s="51" t="s">
        <v>1402</v>
      </c>
      <c r="K249" s="36">
        <v>0</v>
      </c>
      <c r="L249" s="36">
        <v>0</v>
      </c>
      <c r="M249" s="36">
        <v>0</v>
      </c>
      <c r="N249" s="36">
        <v>0</v>
      </c>
      <c r="O249" s="76" t="s">
        <v>339</v>
      </c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5" customFormat="1" ht="135" x14ac:dyDescent="0.25">
      <c r="A250" s="40">
        <v>224</v>
      </c>
      <c r="B250" s="22" t="str">
        <f t="shared" si="3"/>
        <v>Забайкальский
край</v>
      </c>
      <c r="C250" s="21" t="s">
        <v>98</v>
      </c>
      <c r="D250" s="25" t="s">
        <v>1360</v>
      </c>
      <c r="E250" s="29" t="s">
        <v>44</v>
      </c>
      <c r="F250" s="25" t="s">
        <v>1371</v>
      </c>
      <c r="G250" s="33" t="s">
        <v>1372</v>
      </c>
      <c r="H250" s="25" t="s">
        <v>1373</v>
      </c>
      <c r="I250" s="25" t="s">
        <v>1387</v>
      </c>
      <c r="J250" s="51" t="s">
        <v>1403</v>
      </c>
      <c r="K250" s="36">
        <v>0</v>
      </c>
      <c r="L250" s="36">
        <v>0</v>
      </c>
      <c r="M250" s="36">
        <v>0</v>
      </c>
      <c r="N250" s="36">
        <v>0</v>
      </c>
      <c r="O250" s="76" t="s">
        <v>339</v>
      </c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5" customFormat="1" ht="135" x14ac:dyDescent="0.25">
      <c r="A251" s="40">
        <v>225</v>
      </c>
      <c r="B251" s="22" t="str">
        <f t="shared" si="3"/>
        <v>Забайкальский
край</v>
      </c>
      <c r="C251" s="21" t="s">
        <v>98</v>
      </c>
      <c r="D251" s="25" t="s">
        <v>1361</v>
      </c>
      <c r="E251" s="29" t="s">
        <v>44</v>
      </c>
      <c r="F251" s="25" t="s">
        <v>1371</v>
      </c>
      <c r="G251" s="33" t="s">
        <v>1372</v>
      </c>
      <c r="H251" s="25" t="s">
        <v>1373</v>
      </c>
      <c r="I251" s="25" t="s">
        <v>1388</v>
      </c>
      <c r="J251" s="51" t="s">
        <v>1404</v>
      </c>
      <c r="K251" s="36">
        <v>0</v>
      </c>
      <c r="L251" s="36">
        <v>0</v>
      </c>
      <c r="M251" s="36">
        <v>0</v>
      </c>
      <c r="N251" s="36">
        <v>0</v>
      </c>
      <c r="O251" s="76" t="s">
        <v>339</v>
      </c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5" customFormat="1" ht="135" x14ac:dyDescent="0.25">
      <c r="A252" s="40">
        <v>226</v>
      </c>
      <c r="B252" s="22" t="str">
        <f t="shared" si="3"/>
        <v>Забайкальский
край</v>
      </c>
      <c r="C252" s="21" t="s">
        <v>98</v>
      </c>
      <c r="D252" s="25" t="s">
        <v>1362</v>
      </c>
      <c r="E252" s="29" t="s">
        <v>44</v>
      </c>
      <c r="F252" s="25" t="s">
        <v>1371</v>
      </c>
      <c r="G252" s="33" t="s">
        <v>1372</v>
      </c>
      <c r="H252" s="25" t="s">
        <v>1373</v>
      </c>
      <c r="I252" s="25" t="s">
        <v>1389</v>
      </c>
      <c r="J252" s="51" t="s">
        <v>1405</v>
      </c>
      <c r="K252" s="89">
        <v>1</v>
      </c>
      <c r="L252" s="89">
        <v>3</v>
      </c>
      <c r="M252" s="89">
        <v>0</v>
      </c>
      <c r="N252" s="89">
        <v>2</v>
      </c>
      <c r="O252" s="76" t="s">
        <v>339</v>
      </c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5" customFormat="1" ht="135" x14ac:dyDescent="0.25">
      <c r="A253" s="40">
        <v>227</v>
      </c>
      <c r="B253" s="22" t="str">
        <f t="shared" si="3"/>
        <v>Забайкальский
край</v>
      </c>
      <c r="C253" s="21" t="s">
        <v>98</v>
      </c>
      <c r="D253" s="25" t="s">
        <v>1363</v>
      </c>
      <c r="E253" s="29" t="s">
        <v>44</v>
      </c>
      <c r="F253" s="25" t="s">
        <v>1371</v>
      </c>
      <c r="G253" s="33" t="s">
        <v>1372</v>
      </c>
      <c r="H253" s="25" t="s">
        <v>1373</v>
      </c>
      <c r="I253" s="25" t="s">
        <v>1390</v>
      </c>
      <c r="J253" s="51" t="s">
        <v>1406</v>
      </c>
      <c r="K253" s="36">
        <v>0</v>
      </c>
      <c r="L253" s="36">
        <v>0</v>
      </c>
      <c r="M253" s="36">
        <v>0</v>
      </c>
      <c r="N253" s="36">
        <v>0</v>
      </c>
      <c r="O253" s="76" t="s">
        <v>339</v>
      </c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5" customFormat="1" ht="135" x14ac:dyDescent="0.25">
      <c r="A254" s="40">
        <v>228</v>
      </c>
      <c r="B254" s="22" t="str">
        <f t="shared" si="3"/>
        <v>Забайкальский
край</v>
      </c>
      <c r="C254" s="21" t="s">
        <v>98</v>
      </c>
      <c r="D254" s="25" t="s">
        <v>1364</v>
      </c>
      <c r="E254" s="29" t="s">
        <v>44</v>
      </c>
      <c r="F254" s="25" t="s">
        <v>1371</v>
      </c>
      <c r="G254" s="33" t="s">
        <v>1372</v>
      </c>
      <c r="H254" s="25" t="s">
        <v>1373</v>
      </c>
      <c r="I254" s="25" t="s">
        <v>1391</v>
      </c>
      <c r="J254" s="51" t="s">
        <v>1407</v>
      </c>
      <c r="K254" s="36">
        <v>0</v>
      </c>
      <c r="L254" s="36">
        <v>0</v>
      </c>
      <c r="M254" s="36">
        <v>0</v>
      </c>
      <c r="N254" s="36">
        <v>0</v>
      </c>
      <c r="O254" s="76" t="s">
        <v>339</v>
      </c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5" customFormat="1" ht="135" x14ac:dyDescent="0.25">
      <c r="A255" s="40">
        <v>229</v>
      </c>
      <c r="B255" s="22" t="str">
        <f t="shared" si="3"/>
        <v>Забайкальский
край</v>
      </c>
      <c r="C255" s="21" t="s">
        <v>98</v>
      </c>
      <c r="D255" s="25" t="s">
        <v>1365</v>
      </c>
      <c r="E255" s="29" t="s">
        <v>44</v>
      </c>
      <c r="F255" s="25" t="s">
        <v>1371</v>
      </c>
      <c r="G255" s="33" t="s">
        <v>1372</v>
      </c>
      <c r="H255" s="25" t="s">
        <v>1373</v>
      </c>
      <c r="I255" s="25" t="s">
        <v>1392</v>
      </c>
      <c r="J255" s="51" t="s">
        <v>1408</v>
      </c>
      <c r="K255" s="36">
        <v>0</v>
      </c>
      <c r="L255" s="36">
        <v>0</v>
      </c>
      <c r="M255" s="36">
        <v>0</v>
      </c>
      <c r="N255" s="36">
        <v>0</v>
      </c>
      <c r="O255" s="76" t="s">
        <v>339</v>
      </c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5" customFormat="1" ht="135" x14ac:dyDescent="0.25">
      <c r="A256" s="40">
        <v>230</v>
      </c>
      <c r="B256" s="22" t="str">
        <f t="shared" si="3"/>
        <v>Забайкальский
край</v>
      </c>
      <c r="C256" s="21" t="s">
        <v>98</v>
      </c>
      <c r="D256" s="25" t="s">
        <v>1366</v>
      </c>
      <c r="E256" s="29" t="s">
        <v>44</v>
      </c>
      <c r="F256" s="25" t="s">
        <v>1371</v>
      </c>
      <c r="G256" s="33" t="s">
        <v>1372</v>
      </c>
      <c r="H256" s="25" t="s">
        <v>1373</v>
      </c>
      <c r="I256" s="25" t="s">
        <v>1393</v>
      </c>
      <c r="J256" s="51" t="s">
        <v>1409</v>
      </c>
      <c r="K256" s="36">
        <v>0</v>
      </c>
      <c r="L256" s="36">
        <v>0</v>
      </c>
      <c r="M256" s="36">
        <v>0</v>
      </c>
      <c r="N256" s="36">
        <v>0</v>
      </c>
      <c r="O256" s="76" t="s">
        <v>339</v>
      </c>
      <c r="P256" t="e">
        <f>+Q256:PP256</f>
        <v>#VALUE!</v>
      </c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5" customFormat="1" ht="135" x14ac:dyDescent="0.25">
      <c r="A257" s="40">
        <v>231</v>
      </c>
      <c r="B257" s="52" t="s">
        <v>97</v>
      </c>
      <c r="C257" s="21" t="s">
        <v>98</v>
      </c>
      <c r="D257" s="25" t="s">
        <v>1367</v>
      </c>
      <c r="E257" s="29" t="s">
        <v>44</v>
      </c>
      <c r="F257" s="25" t="s">
        <v>1371</v>
      </c>
      <c r="G257" s="33" t="s">
        <v>1372</v>
      </c>
      <c r="H257" s="25" t="s">
        <v>1373</v>
      </c>
      <c r="I257" s="25" t="s">
        <v>1374</v>
      </c>
      <c r="J257" s="51" t="s">
        <v>1410</v>
      </c>
      <c r="K257" s="36">
        <v>0</v>
      </c>
      <c r="L257" s="36">
        <v>0</v>
      </c>
      <c r="M257" s="36">
        <v>0</v>
      </c>
      <c r="N257" s="36">
        <v>0</v>
      </c>
      <c r="O257" s="76" t="s">
        <v>339</v>
      </c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5" customFormat="1" ht="135" x14ac:dyDescent="0.25">
      <c r="A258" s="40">
        <v>232</v>
      </c>
      <c r="B258" s="52" t="s">
        <v>97</v>
      </c>
      <c r="C258" s="21" t="s">
        <v>98</v>
      </c>
      <c r="D258" s="25" t="s">
        <v>1368</v>
      </c>
      <c r="E258" s="29" t="s">
        <v>44</v>
      </c>
      <c r="F258" s="25" t="s">
        <v>1371</v>
      </c>
      <c r="G258" s="33" t="s">
        <v>1372</v>
      </c>
      <c r="H258" s="25" t="s">
        <v>1373</v>
      </c>
      <c r="I258" s="25" t="s">
        <v>1375</v>
      </c>
      <c r="J258" s="51" t="s">
        <v>1411</v>
      </c>
      <c r="K258" s="36">
        <v>0</v>
      </c>
      <c r="L258" s="36">
        <v>0</v>
      </c>
      <c r="M258" s="36">
        <v>0</v>
      </c>
      <c r="N258" s="36">
        <v>0</v>
      </c>
      <c r="O258" s="76" t="s">
        <v>339</v>
      </c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5" customFormat="1" ht="135" x14ac:dyDescent="0.25">
      <c r="A259" s="40">
        <v>233</v>
      </c>
      <c r="B259" s="52" t="s">
        <v>97</v>
      </c>
      <c r="C259" s="21" t="s">
        <v>98</v>
      </c>
      <c r="D259" s="25" t="s">
        <v>1369</v>
      </c>
      <c r="E259" s="29" t="s">
        <v>44</v>
      </c>
      <c r="F259" s="25" t="s">
        <v>1371</v>
      </c>
      <c r="G259" s="33" t="s">
        <v>1372</v>
      </c>
      <c r="H259" s="25" t="s">
        <v>1373</v>
      </c>
      <c r="I259" s="25" t="s">
        <v>1376</v>
      </c>
      <c r="J259" s="51" t="s">
        <v>1412</v>
      </c>
      <c r="K259" s="36">
        <v>0</v>
      </c>
      <c r="L259" s="36">
        <v>0</v>
      </c>
      <c r="M259" s="36">
        <v>0</v>
      </c>
      <c r="N259" s="36">
        <v>0</v>
      </c>
      <c r="O259" s="76" t="s">
        <v>339</v>
      </c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5" customFormat="1" ht="135" x14ac:dyDescent="0.25">
      <c r="A260" s="40">
        <v>234</v>
      </c>
      <c r="B260" s="52" t="s">
        <v>97</v>
      </c>
      <c r="C260" s="21" t="s">
        <v>98</v>
      </c>
      <c r="D260" s="25" t="s">
        <v>1370</v>
      </c>
      <c r="E260" s="29" t="s">
        <v>44</v>
      </c>
      <c r="F260" s="25" t="s">
        <v>1371</v>
      </c>
      <c r="G260" s="33" t="s">
        <v>1372</v>
      </c>
      <c r="H260" s="25" t="s">
        <v>1373</v>
      </c>
      <c r="I260" s="25" t="s">
        <v>1377</v>
      </c>
      <c r="J260" s="51" t="s">
        <v>1413</v>
      </c>
      <c r="K260" s="36">
        <v>0</v>
      </c>
      <c r="L260" s="36">
        <v>0</v>
      </c>
      <c r="M260" s="36">
        <v>0</v>
      </c>
      <c r="N260" s="36">
        <v>0</v>
      </c>
      <c r="O260" s="76" t="s">
        <v>339</v>
      </c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5" customFormat="1" ht="135" x14ac:dyDescent="0.25">
      <c r="A261" s="40">
        <v>235</v>
      </c>
      <c r="B261" s="52" t="s">
        <v>97</v>
      </c>
      <c r="C261" s="21" t="s">
        <v>98</v>
      </c>
      <c r="D261" s="25" t="s">
        <v>1416</v>
      </c>
      <c r="E261" s="29" t="s">
        <v>43</v>
      </c>
      <c r="F261" s="25" t="s">
        <v>1417</v>
      </c>
      <c r="G261" s="25" t="s">
        <v>1417</v>
      </c>
      <c r="H261" s="25" t="s">
        <v>1418</v>
      </c>
      <c r="I261" s="25" t="s">
        <v>1419</v>
      </c>
      <c r="J261" s="51" t="s">
        <v>1422</v>
      </c>
      <c r="K261" s="36">
        <v>0</v>
      </c>
      <c r="L261" s="36">
        <v>0</v>
      </c>
      <c r="M261" s="36">
        <v>0</v>
      </c>
      <c r="N261" s="36">
        <v>0</v>
      </c>
      <c r="O261" s="76" t="s">
        <v>339</v>
      </c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5" customFormat="1" ht="135" x14ac:dyDescent="0.25">
      <c r="A262" s="40">
        <v>236</v>
      </c>
      <c r="B262" s="52" t="s">
        <v>97</v>
      </c>
      <c r="C262" s="21" t="s">
        <v>98</v>
      </c>
      <c r="D262" s="45" t="s">
        <v>1414</v>
      </c>
      <c r="E262" s="29" t="s">
        <v>43</v>
      </c>
      <c r="F262" s="25" t="s">
        <v>1417</v>
      </c>
      <c r="G262" s="25" t="s">
        <v>1417</v>
      </c>
      <c r="H262" s="53" t="s">
        <v>1418</v>
      </c>
      <c r="I262" s="25" t="s">
        <v>1420</v>
      </c>
      <c r="J262" s="54" t="s">
        <v>1423</v>
      </c>
      <c r="K262" s="36">
        <v>0</v>
      </c>
      <c r="L262" s="36">
        <v>0</v>
      </c>
      <c r="M262" s="36">
        <v>0</v>
      </c>
      <c r="N262" s="36">
        <v>0</v>
      </c>
      <c r="O262" s="76" t="s">
        <v>339</v>
      </c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5" customFormat="1" ht="135" x14ac:dyDescent="0.25">
      <c r="A263" s="40">
        <v>237</v>
      </c>
      <c r="B263" s="52" t="s">
        <v>97</v>
      </c>
      <c r="C263" s="21" t="s">
        <v>98</v>
      </c>
      <c r="D263" s="25" t="s">
        <v>1415</v>
      </c>
      <c r="E263" s="29" t="s">
        <v>43</v>
      </c>
      <c r="F263" s="25" t="s">
        <v>1417</v>
      </c>
      <c r="G263" s="25" t="s">
        <v>1417</v>
      </c>
      <c r="H263" s="53" t="s">
        <v>1418</v>
      </c>
      <c r="I263" s="25" t="s">
        <v>1421</v>
      </c>
      <c r="J263" s="54" t="s">
        <v>1424</v>
      </c>
      <c r="K263" s="36">
        <v>0</v>
      </c>
      <c r="L263" s="36">
        <v>0</v>
      </c>
      <c r="M263" s="36">
        <v>0</v>
      </c>
      <c r="N263" s="36">
        <v>0</v>
      </c>
      <c r="O263" s="76" t="s">
        <v>339</v>
      </c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5" customFormat="1" ht="112.5" x14ac:dyDescent="0.25">
      <c r="A264" s="40">
        <v>238</v>
      </c>
      <c r="B264" s="52" t="s">
        <v>97</v>
      </c>
      <c r="C264" s="30" t="s">
        <v>98</v>
      </c>
      <c r="D264" s="25" t="s">
        <v>1433</v>
      </c>
      <c r="E264" s="29" t="s">
        <v>44</v>
      </c>
      <c r="F264" s="25" t="s">
        <v>111</v>
      </c>
      <c r="G264" s="25" t="s">
        <v>111</v>
      </c>
      <c r="H264" s="53" t="s">
        <v>1434</v>
      </c>
      <c r="I264" s="25" t="s">
        <v>1435</v>
      </c>
      <c r="J264" s="54" t="s">
        <v>1436</v>
      </c>
      <c r="K264" s="36">
        <v>1</v>
      </c>
      <c r="L264" s="36">
        <v>4</v>
      </c>
      <c r="M264" s="36">
        <v>0</v>
      </c>
      <c r="N264" s="36">
        <v>0</v>
      </c>
      <c r="O264" s="76" t="s">
        <v>339</v>
      </c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5" customFormat="1" ht="123.75" x14ac:dyDescent="0.25">
      <c r="A265" s="40">
        <v>239</v>
      </c>
      <c r="B265" s="52" t="s">
        <v>97</v>
      </c>
      <c r="C265" s="30" t="s">
        <v>98</v>
      </c>
      <c r="D265" s="25" t="s">
        <v>1437</v>
      </c>
      <c r="E265" s="29" t="s">
        <v>44</v>
      </c>
      <c r="F265" s="25" t="s">
        <v>1144</v>
      </c>
      <c r="G265" s="25" t="s">
        <v>1144</v>
      </c>
      <c r="H265" s="53" t="s">
        <v>1439</v>
      </c>
      <c r="I265" s="25" t="s">
        <v>1438</v>
      </c>
      <c r="J265" s="54" t="s">
        <v>1440</v>
      </c>
      <c r="K265" s="36">
        <v>0</v>
      </c>
      <c r="L265" s="36">
        <v>0</v>
      </c>
      <c r="M265" s="36">
        <v>0</v>
      </c>
      <c r="N265" s="36">
        <v>0</v>
      </c>
      <c r="O265" s="76" t="s">
        <v>339</v>
      </c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5" customFormat="1" ht="123.75" x14ac:dyDescent="0.25">
      <c r="A266" s="40">
        <v>240</v>
      </c>
      <c r="B266" s="52" t="s">
        <v>97</v>
      </c>
      <c r="C266" s="30" t="s">
        <v>98</v>
      </c>
      <c r="D266" s="25" t="s">
        <v>1441</v>
      </c>
      <c r="E266" s="29" t="s">
        <v>44</v>
      </c>
      <c r="F266" s="25" t="s">
        <v>1144</v>
      </c>
      <c r="G266" s="25" t="s">
        <v>1144</v>
      </c>
      <c r="H266" s="53" t="s">
        <v>1439</v>
      </c>
      <c r="I266" s="21" t="s">
        <v>1442</v>
      </c>
      <c r="J266" s="54" t="s">
        <v>1443</v>
      </c>
      <c r="K266" s="36">
        <v>0</v>
      </c>
      <c r="L266" s="36">
        <v>0</v>
      </c>
      <c r="M266" s="36">
        <v>0</v>
      </c>
      <c r="N266" s="36">
        <v>0</v>
      </c>
      <c r="O266" s="76" t="s">
        <v>339</v>
      </c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5" customFormat="1" ht="123.75" x14ac:dyDescent="0.25">
      <c r="A267" s="40">
        <v>241</v>
      </c>
      <c r="B267" s="52" t="s">
        <v>97</v>
      </c>
      <c r="C267" s="30" t="s">
        <v>98</v>
      </c>
      <c r="D267" s="25" t="s">
        <v>1444</v>
      </c>
      <c r="E267" s="29" t="s">
        <v>44</v>
      </c>
      <c r="F267" s="25" t="s">
        <v>1144</v>
      </c>
      <c r="G267" s="25" t="s">
        <v>1144</v>
      </c>
      <c r="H267" s="53" t="s">
        <v>1439</v>
      </c>
      <c r="I267" s="21" t="s">
        <v>1445</v>
      </c>
      <c r="J267" s="54" t="s">
        <v>1446</v>
      </c>
      <c r="K267" s="36">
        <v>0</v>
      </c>
      <c r="L267" s="36">
        <v>0</v>
      </c>
      <c r="M267" s="36">
        <v>0</v>
      </c>
      <c r="N267" s="36">
        <v>0</v>
      </c>
      <c r="O267" s="76" t="s">
        <v>339</v>
      </c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5" customFormat="1" ht="123.75" x14ac:dyDescent="0.25">
      <c r="A268" s="40">
        <v>242</v>
      </c>
      <c r="B268" s="52" t="s">
        <v>97</v>
      </c>
      <c r="C268" s="30" t="s">
        <v>98</v>
      </c>
      <c r="D268" s="25" t="s">
        <v>1449</v>
      </c>
      <c r="E268" s="29" t="s">
        <v>44</v>
      </c>
      <c r="F268" s="25" t="s">
        <v>1144</v>
      </c>
      <c r="G268" s="25" t="s">
        <v>1144</v>
      </c>
      <c r="H268" s="53" t="s">
        <v>1439</v>
      </c>
      <c r="I268" s="21" t="s">
        <v>1447</v>
      </c>
      <c r="J268" s="54" t="s">
        <v>1448</v>
      </c>
      <c r="K268" s="36">
        <v>0</v>
      </c>
      <c r="L268" s="36">
        <v>0</v>
      </c>
      <c r="M268" s="36">
        <v>0</v>
      </c>
      <c r="N268" s="36">
        <v>0</v>
      </c>
      <c r="O268" s="76" t="s">
        <v>339</v>
      </c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5" customFormat="1" ht="123.75" x14ac:dyDescent="0.25">
      <c r="A269" s="40">
        <v>243</v>
      </c>
      <c r="B269" s="52" t="s">
        <v>97</v>
      </c>
      <c r="C269" s="30" t="s">
        <v>98</v>
      </c>
      <c r="D269" s="25" t="s">
        <v>1450</v>
      </c>
      <c r="E269" s="29" t="s">
        <v>44</v>
      </c>
      <c r="F269" s="25" t="s">
        <v>1144</v>
      </c>
      <c r="G269" s="25" t="s">
        <v>1144</v>
      </c>
      <c r="H269" s="53" t="s">
        <v>1439</v>
      </c>
      <c r="I269" s="21" t="s">
        <v>1451</v>
      </c>
      <c r="J269" s="54" t="s">
        <v>1452</v>
      </c>
      <c r="K269" s="36">
        <v>0</v>
      </c>
      <c r="L269" s="36">
        <v>0</v>
      </c>
      <c r="M269" s="36">
        <v>0</v>
      </c>
      <c r="N269" s="36">
        <v>0</v>
      </c>
      <c r="O269" s="76" t="s">
        <v>339</v>
      </c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5" customFormat="1" ht="123.75" x14ac:dyDescent="0.25">
      <c r="A270" s="40">
        <v>244</v>
      </c>
      <c r="B270" s="52" t="s">
        <v>97</v>
      </c>
      <c r="C270" s="30" t="s">
        <v>98</v>
      </c>
      <c r="D270" s="25" t="s">
        <v>1453</v>
      </c>
      <c r="E270" s="29" t="s">
        <v>44</v>
      </c>
      <c r="F270" s="25" t="s">
        <v>1144</v>
      </c>
      <c r="G270" s="25" t="s">
        <v>1144</v>
      </c>
      <c r="H270" s="53" t="s">
        <v>1439</v>
      </c>
      <c r="I270" s="21" t="s">
        <v>1456</v>
      </c>
      <c r="J270" s="54" t="s">
        <v>1454</v>
      </c>
      <c r="K270" s="36">
        <v>0</v>
      </c>
      <c r="L270" s="36">
        <v>0</v>
      </c>
      <c r="M270" s="36">
        <v>0</v>
      </c>
      <c r="N270" s="36">
        <v>0</v>
      </c>
      <c r="O270" s="76" t="s">
        <v>339</v>
      </c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5" customFormat="1" ht="123.75" x14ac:dyDescent="0.25">
      <c r="A271" s="40">
        <v>245</v>
      </c>
      <c r="B271" s="52" t="s">
        <v>97</v>
      </c>
      <c r="C271" s="30" t="s">
        <v>98</v>
      </c>
      <c r="D271" s="25" t="s">
        <v>1455</v>
      </c>
      <c r="E271" s="29" t="s">
        <v>44</v>
      </c>
      <c r="F271" s="25" t="s">
        <v>1144</v>
      </c>
      <c r="G271" s="25" t="s">
        <v>1144</v>
      </c>
      <c r="H271" s="53" t="s">
        <v>1439</v>
      </c>
      <c r="I271" s="21" t="s">
        <v>1459</v>
      </c>
      <c r="J271" s="54" t="s">
        <v>1457</v>
      </c>
      <c r="K271" s="36">
        <v>0</v>
      </c>
      <c r="L271" s="36">
        <v>0</v>
      </c>
      <c r="M271" s="36">
        <v>0</v>
      </c>
      <c r="N271" s="36">
        <v>0</v>
      </c>
      <c r="O271" s="76" t="s">
        <v>339</v>
      </c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18" customFormat="1" ht="123.75" x14ac:dyDescent="0.25">
      <c r="A272" s="40">
        <v>246</v>
      </c>
      <c r="B272" s="55" t="s">
        <v>97</v>
      </c>
      <c r="C272" s="99" t="s">
        <v>533</v>
      </c>
      <c r="D272" s="32" t="s">
        <v>1458</v>
      </c>
      <c r="E272" s="33" t="s">
        <v>44</v>
      </c>
      <c r="F272" s="32" t="s">
        <v>1144</v>
      </c>
      <c r="G272" s="32" t="s">
        <v>1144</v>
      </c>
      <c r="H272" s="56" t="s">
        <v>1439</v>
      </c>
      <c r="I272" s="24" t="s">
        <v>1461</v>
      </c>
      <c r="J272" s="57" t="s">
        <v>1460</v>
      </c>
      <c r="K272" s="89">
        <v>1</v>
      </c>
      <c r="L272" s="89">
        <v>0</v>
      </c>
      <c r="M272" s="89">
        <v>0</v>
      </c>
      <c r="N272" s="89">
        <v>1</v>
      </c>
      <c r="O272" s="76" t="s">
        <v>610</v>
      </c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</row>
    <row r="273" spans="1:41" s="5" customFormat="1" ht="135" x14ac:dyDescent="0.25">
      <c r="A273" s="40">
        <v>247</v>
      </c>
      <c r="B273" s="52" t="s">
        <v>97</v>
      </c>
      <c r="C273" s="30" t="s">
        <v>98</v>
      </c>
      <c r="D273" s="25" t="s">
        <v>1462</v>
      </c>
      <c r="E273" s="29" t="s">
        <v>44</v>
      </c>
      <c r="F273" s="25" t="s">
        <v>1463</v>
      </c>
      <c r="G273" s="25" t="s">
        <v>1463</v>
      </c>
      <c r="H273" s="25" t="s">
        <v>1464</v>
      </c>
      <c r="I273" s="25" t="s">
        <v>1465</v>
      </c>
      <c r="J273" s="36" t="s">
        <v>1466</v>
      </c>
      <c r="K273" s="36">
        <v>0</v>
      </c>
      <c r="L273" s="36">
        <v>0</v>
      </c>
      <c r="M273" s="36">
        <v>0</v>
      </c>
      <c r="N273" s="36">
        <v>0</v>
      </c>
      <c r="O273" s="76" t="s">
        <v>339</v>
      </c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5" customFormat="1" ht="123.75" x14ac:dyDescent="0.25">
      <c r="A274" s="40">
        <v>248</v>
      </c>
      <c r="B274" s="52" t="s">
        <v>97</v>
      </c>
      <c r="C274" s="30" t="s">
        <v>98</v>
      </c>
      <c r="D274" s="25" t="s">
        <v>1467</v>
      </c>
      <c r="E274" s="29" t="s">
        <v>44</v>
      </c>
      <c r="F274" s="25" t="s">
        <v>1144</v>
      </c>
      <c r="G274" s="25" t="s">
        <v>1144</v>
      </c>
      <c r="H274" s="53" t="s">
        <v>1439</v>
      </c>
      <c r="I274" s="25" t="s">
        <v>1485</v>
      </c>
      <c r="J274" s="51" t="s">
        <v>1476</v>
      </c>
      <c r="K274" s="36">
        <v>0</v>
      </c>
      <c r="L274" s="36">
        <v>0</v>
      </c>
      <c r="M274" s="36">
        <v>0</v>
      </c>
      <c r="N274" s="36">
        <v>0</v>
      </c>
      <c r="O274" s="76" t="s">
        <v>339</v>
      </c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5" customFormat="1" ht="123.75" x14ac:dyDescent="0.25">
      <c r="A275" s="40">
        <v>249</v>
      </c>
      <c r="B275" s="52" t="s">
        <v>97</v>
      </c>
      <c r="C275" s="30" t="s">
        <v>98</v>
      </c>
      <c r="D275" s="25" t="s">
        <v>1468</v>
      </c>
      <c r="E275" s="29" t="s">
        <v>44</v>
      </c>
      <c r="F275" s="25" t="s">
        <v>1144</v>
      </c>
      <c r="G275" s="25" t="s">
        <v>1144</v>
      </c>
      <c r="H275" s="53" t="s">
        <v>1439</v>
      </c>
      <c r="I275" s="25" t="s">
        <v>1486</v>
      </c>
      <c r="J275" s="51" t="s">
        <v>1479</v>
      </c>
      <c r="K275" s="36">
        <v>0</v>
      </c>
      <c r="L275" s="36">
        <v>0</v>
      </c>
      <c r="M275" s="36">
        <v>0</v>
      </c>
      <c r="N275" s="36">
        <v>0</v>
      </c>
      <c r="O275" s="76" t="s">
        <v>610</v>
      </c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5" customFormat="1" ht="123.75" x14ac:dyDescent="0.25">
      <c r="A276" s="40">
        <v>250</v>
      </c>
      <c r="B276" s="52" t="s">
        <v>97</v>
      </c>
      <c r="C276" s="30" t="s">
        <v>98</v>
      </c>
      <c r="D276" s="25" t="s">
        <v>1469</v>
      </c>
      <c r="E276" s="29" t="s">
        <v>44</v>
      </c>
      <c r="F276" s="25" t="s">
        <v>1144</v>
      </c>
      <c r="G276" s="25" t="s">
        <v>1144</v>
      </c>
      <c r="H276" s="53" t="s">
        <v>1439</v>
      </c>
      <c r="I276" s="25" t="s">
        <v>1487</v>
      </c>
      <c r="J276" s="51" t="s">
        <v>1478</v>
      </c>
      <c r="K276" s="36">
        <v>0</v>
      </c>
      <c r="L276" s="36">
        <v>0</v>
      </c>
      <c r="M276" s="36">
        <v>0</v>
      </c>
      <c r="N276" s="36">
        <v>0</v>
      </c>
      <c r="O276" s="76" t="s">
        <v>339</v>
      </c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5" customFormat="1" ht="123.75" x14ac:dyDescent="0.25">
      <c r="A277" s="40">
        <v>251</v>
      </c>
      <c r="B277" s="52" t="s">
        <v>97</v>
      </c>
      <c r="C277" s="30" t="s">
        <v>98</v>
      </c>
      <c r="D277" s="25" t="s">
        <v>1470</v>
      </c>
      <c r="E277" s="29" t="s">
        <v>44</v>
      </c>
      <c r="F277" s="25" t="s">
        <v>1144</v>
      </c>
      <c r="G277" s="25" t="s">
        <v>1144</v>
      </c>
      <c r="H277" s="53" t="s">
        <v>1439</v>
      </c>
      <c r="I277" s="25" t="s">
        <v>1488</v>
      </c>
      <c r="J277" s="51" t="s">
        <v>1477</v>
      </c>
      <c r="K277" s="36">
        <v>0</v>
      </c>
      <c r="L277" s="36">
        <v>0</v>
      </c>
      <c r="M277" s="36">
        <v>0</v>
      </c>
      <c r="N277" s="36">
        <v>0</v>
      </c>
      <c r="O277" s="76" t="s">
        <v>339</v>
      </c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5" customFormat="1" ht="123.75" x14ac:dyDescent="0.25">
      <c r="A278" s="40">
        <v>252</v>
      </c>
      <c r="B278" s="52" t="s">
        <v>97</v>
      </c>
      <c r="C278" s="30" t="s">
        <v>98</v>
      </c>
      <c r="D278" s="25" t="s">
        <v>1471</v>
      </c>
      <c r="E278" s="29" t="s">
        <v>44</v>
      </c>
      <c r="F278" s="25" t="s">
        <v>1144</v>
      </c>
      <c r="G278" s="25" t="s">
        <v>1144</v>
      </c>
      <c r="H278" s="53" t="s">
        <v>1439</v>
      </c>
      <c r="I278" s="25" t="s">
        <v>1489</v>
      </c>
      <c r="J278" s="51" t="s">
        <v>1480</v>
      </c>
      <c r="K278" s="36">
        <v>0</v>
      </c>
      <c r="L278" s="36">
        <v>0</v>
      </c>
      <c r="M278" s="36">
        <v>0</v>
      </c>
      <c r="N278" s="36">
        <v>0</v>
      </c>
      <c r="O278" s="76" t="s">
        <v>339</v>
      </c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5" customFormat="1" ht="123.75" x14ac:dyDescent="0.25">
      <c r="A279" s="40">
        <v>253</v>
      </c>
      <c r="B279" s="52" t="s">
        <v>97</v>
      </c>
      <c r="C279" s="30" t="s">
        <v>533</v>
      </c>
      <c r="D279" s="25" t="s">
        <v>1475</v>
      </c>
      <c r="E279" s="29" t="s">
        <v>44</v>
      </c>
      <c r="F279" s="25" t="s">
        <v>1144</v>
      </c>
      <c r="G279" s="25" t="s">
        <v>1144</v>
      </c>
      <c r="H279" s="53" t="s">
        <v>1439</v>
      </c>
      <c r="I279" s="25" t="s">
        <v>1490</v>
      </c>
      <c r="J279" s="51" t="s">
        <v>1484</v>
      </c>
      <c r="K279" s="36">
        <v>1</v>
      </c>
      <c r="L279" s="36">
        <v>0</v>
      </c>
      <c r="M279" s="36">
        <v>0</v>
      </c>
      <c r="N279" s="36">
        <v>0</v>
      </c>
      <c r="O279" s="76" t="s">
        <v>892</v>
      </c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5" customFormat="1" ht="123.75" x14ac:dyDescent="0.25">
      <c r="A280" s="40">
        <v>254</v>
      </c>
      <c r="B280" s="52" t="s">
        <v>97</v>
      </c>
      <c r="C280" s="30" t="s">
        <v>533</v>
      </c>
      <c r="D280" s="25" t="s">
        <v>1474</v>
      </c>
      <c r="E280" s="29" t="s">
        <v>44</v>
      </c>
      <c r="F280" s="25" t="s">
        <v>1144</v>
      </c>
      <c r="G280" s="25" t="s">
        <v>1144</v>
      </c>
      <c r="H280" s="53" t="s">
        <v>1439</v>
      </c>
      <c r="I280" s="25" t="s">
        <v>1491</v>
      </c>
      <c r="J280" s="51" t="s">
        <v>1483</v>
      </c>
      <c r="K280" s="36">
        <v>1</v>
      </c>
      <c r="L280" s="36">
        <v>0</v>
      </c>
      <c r="M280" s="36">
        <v>0</v>
      </c>
      <c r="N280" s="36">
        <v>0</v>
      </c>
      <c r="O280" s="76" t="s">
        <v>892</v>
      </c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5" customFormat="1" ht="123.75" x14ac:dyDescent="0.25">
      <c r="A281" s="40">
        <v>255</v>
      </c>
      <c r="B281" s="52" t="s">
        <v>97</v>
      </c>
      <c r="C281" s="30" t="s">
        <v>98</v>
      </c>
      <c r="D281" s="25" t="s">
        <v>1473</v>
      </c>
      <c r="E281" s="58" t="s">
        <v>44</v>
      </c>
      <c r="F281" s="25" t="s">
        <v>1144</v>
      </c>
      <c r="G281" s="25" t="s">
        <v>1144</v>
      </c>
      <c r="H281" s="53" t="s">
        <v>1439</v>
      </c>
      <c r="I281" s="25" t="s">
        <v>1492</v>
      </c>
      <c r="J281" s="51" t="s">
        <v>1482</v>
      </c>
      <c r="K281" s="36">
        <v>0</v>
      </c>
      <c r="L281" s="36">
        <v>0</v>
      </c>
      <c r="M281" s="36">
        <v>0</v>
      </c>
      <c r="N281" s="36">
        <v>0</v>
      </c>
      <c r="O281" s="76" t="s">
        <v>610</v>
      </c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5" customFormat="1" ht="123.75" x14ac:dyDescent="0.25">
      <c r="A282" s="40">
        <v>256</v>
      </c>
      <c r="B282" s="52" t="s">
        <v>97</v>
      </c>
      <c r="C282" s="30" t="s">
        <v>533</v>
      </c>
      <c r="D282" s="25" t="s">
        <v>1472</v>
      </c>
      <c r="E282" s="58" t="s">
        <v>44</v>
      </c>
      <c r="F282" s="25" t="s">
        <v>1144</v>
      </c>
      <c r="G282" s="25" t="s">
        <v>1144</v>
      </c>
      <c r="H282" s="53" t="s">
        <v>1439</v>
      </c>
      <c r="I282" s="25" t="s">
        <v>1493</v>
      </c>
      <c r="J282" s="51" t="s">
        <v>1481</v>
      </c>
      <c r="K282" s="36">
        <v>1</v>
      </c>
      <c r="L282" s="36">
        <v>0</v>
      </c>
      <c r="M282" s="36">
        <v>0</v>
      </c>
      <c r="N282" s="36">
        <v>0</v>
      </c>
      <c r="O282" s="76" t="s">
        <v>892</v>
      </c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5" customFormat="1" ht="123.75" x14ac:dyDescent="0.25">
      <c r="A283" s="40">
        <v>257</v>
      </c>
      <c r="B283" s="52" t="s">
        <v>97</v>
      </c>
      <c r="C283" s="30" t="s">
        <v>98</v>
      </c>
      <c r="D283" s="25" t="s">
        <v>1449</v>
      </c>
      <c r="E283" s="58" t="s">
        <v>44</v>
      </c>
      <c r="F283" s="25" t="s">
        <v>1144</v>
      </c>
      <c r="G283" s="25" t="s">
        <v>1144</v>
      </c>
      <c r="H283" s="25" t="s">
        <v>1439</v>
      </c>
      <c r="I283" s="25" t="s">
        <v>1533</v>
      </c>
      <c r="J283" s="25" t="s">
        <v>1570</v>
      </c>
      <c r="K283" s="36"/>
      <c r="L283" s="36"/>
      <c r="M283" s="36"/>
      <c r="N283" s="36"/>
      <c r="O283" s="76" t="s">
        <v>339</v>
      </c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5" customFormat="1" ht="123.75" x14ac:dyDescent="0.25">
      <c r="A284" s="40">
        <v>258</v>
      </c>
      <c r="B284" s="52" t="s">
        <v>97</v>
      </c>
      <c r="C284" s="30" t="s">
        <v>98</v>
      </c>
      <c r="D284" s="25" t="s">
        <v>1450</v>
      </c>
      <c r="E284" s="58" t="s">
        <v>44</v>
      </c>
      <c r="F284" s="25" t="s">
        <v>1144</v>
      </c>
      <c r="G284" s="25" t="s">
        <v>1144</v>
      </c>
      <c r="H284" s="25" t="s">
        <v>1439</v>
      </c>
      <c r="I284" s="25" t="s">
        <v>1534</v>
      </c>
      <c r="J284" s="25" t="s">
        <v>1571</v>
      </c>
      <c r="K284" s="36"/>
      <c r="L284" s="36"/>
      <c r="M284" s="36"/>
      <c r="N284" s="36"/>
      <c r="O284" s="76" t="s">
        <v>339</v>
      </c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5" customFormat="1" ht="123.75" x14ac:dyDescent="0.25">
      <c r="A285" s="40">
        <v>259</v>
      </c>
      <c r="B285" s="52" t="s">
        <v>97</v>
      </c>
      <c r="C285" s="30" t="s">
        <v>98</v>
      </c>
      <c r="D285" s="25" t="s">
        <v>1497</v>
      </c>
      <c r="E285" s="58" t="s">
        <v>44</v>
      </c>
      <c r="F285" s="25" t="s">
        <v>1144</v>
      </c>
      <c r="G285" s="25" t="s">
        <v>1144</v>
      </c>
      <c r="H285" s="25" t="s">
        <v>1439</v>
      </c>
      <c r="I285" s="25" t="s">
        <v>1535</v>
      </c>
      <c r="J285" s="25" t="s">
        <v>1572</v>
      </c>
      <c r="K285" s="36"/>
      <c r="L285" s="36"/>
      <c r="M285" s="36"/>
      <c r="N285" s="36"/>
      <c r="O285" s="76" t="s">
        <v>339</v>
      </c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5" customFormat="1" ht="123.75" x14ac:dyDescent="0.25">
      <c r="A286" s="40">
        <v>260</v>
      </c>
      <c r="B286" s="52" t="s">
        <v>97</v>
      </c>
      <c r="C286" s="30" t="s">
        <v>98</v>
      </c>
      <c r="D286" s="25" t="s">
        <v>1498</v>
      </c>
      <c r="E286" s="58" t="s">
        <v>44</v>
      </c>
      <c r="F286" s="25" t="s">
        <v>1144</v>
      </c>
      <c r="G286" s="25" t="s">
        <v>1144</v>
      </c>
      <c r="H286" s="25" t="s">
        <v>1439</v>
      </c>
      <c r="I286" s="25" t="s">
        <v>1536</v>
      </c>
      <c r="J286" s="25" t="s">
        <v>1573</v>
      </c>
      <c r="K286" s="36"/>
      <c r="L286" s="36"/>
      <c r="M286" s="36"/>
      <c r="N286" s="36"/>
      <c r="O286" s="76" t="s">
        <v>339</v>
      </c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5" customFormat="1" ht="123.75" x14ac:dyDescent="0.25">
      <c r="A287" s="40">
        <v>261</v>
      </c>
      <c r="B287" s="52" t="s">
        <v>97</v>
      </c>
      <c r="C287" s="30" t="s">
        <v>98</v>
      </c>
      <c r="D287" s="25" t="s">
        <v>1499</v>
      </c>
      <c r="E287" s="58" t="s">
        <v>44</v>
      </c>
      <c r="F287" s="25" t="s">
        <v>1144</v>
      </c>
      <c r="G287" s="25" t="s">
        <v>1144</v>
      </c>
      <c r="H287" s="25" t="s">
        <v>1439</v>
      </c>
      <c r="I287" s="25" t="s">
        <v>1537</v>
      </c>
      <c r="J287" s="25" t="s">
        <v>1574</v>
      </c>
      <c r="K287" s="36"/>
      <c r="L287" s="36"/>
      <c r="M287" s="36"/>
      <c r="N287" s="36"/>
      <c r="O287" s="76" t="s">
        <v>339</v>
      </c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5" customFormat="1" ht="123.75" x14ac:dyDescent="0.25">
      <c r="A288" s="40">
        <v>262</v>
      </c>
      <c r="B288" s="52" t="s">
        <v>97</v>
      </c>
      <c r="C288" s="30" t="s">
        <v>533</v>
      </c>
      <c r="D288" s="25" t="s">
        <v>1500</v>
      </c>
      <c r="E288" s="58" t="s">
        <v>44</v>
      </c>
      <c r="F288" s="25" t="s">
        <v>1144</v>
      </c>
      <c r="G288" s="25" t="s">
        <v>1144</v>
      </c>
      <c r="H288" s="25" t="s">
        <v>1532</v>
      </c>
      <c r="I288" s="25" t="s">
        <v>1538</v>
      </c>
      <c r="J288" s="25" t="s">
        <v>1575</v>
      </c>
      <c r="K288" s="89">
        <v>1</v>
      </c>
      <c r="L288" s="36">
        <v>13</v>
      </c>
      <c r="M288" s="36"/>
      <c r="N288" s="36"/>
      <c r="O288" s="76" t="s">
        <v>610</v>
      </c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5" customFormat="1" ht="123.75" x14ac:dyDescent="0.25">
      <c r="A289" s="40">
        <v>263</v>
      </c>
      <c r="B289" s="52" t="s">
        <v>97</v>
      </c>
      <c r="C289" s="30" t="s">
        <v>533</v>
      </c>
      <c r="D289" s="25" t="s">
        <v>1501</v>
      </c>
      <c r="E289" s="58" t="s">
        <v>44</v>
      </c>
      <c r="F289" s="25" t="s">
        <v>1144</v>
      </c>
      <c r="G289" s="25" t="s">
        <v>1144</v>
      </c>
      <c r="H289" s="25" t="s">
        <v>1532</v>
      </c>
      <c r="I289" s="25" t="s">
        <v>1539</v>
      </c>
      <c r="J289" s="25" t="s">
        <v>1576</v>
      </c>
      <c r="K289" s="36">
        <v>1</v>
      </c>
      <c r="L289" s="89">
        <v>31</v>
      </c>
      <c r="M289" s="36"/>
      <c r="N289" s="36"/>
      <c r="O289" s="76" t="s">
        <v>610</v>
      </c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5" customFormat="1" ht="123.75" x14ac:dyDescent="0.25">
      <c r="A290" s="40">
        <v>264</v>
      </c>
      <c r="B290" s="52" t="s">
        <v>97</v>
      </c>
      <c r="C290" s="77" t="s">
        <v>533</v>
      </c>
      <c r="D290" s="25" t="s">
        <v>1502</v>
      </c>
      <c r="E290" s="58" t="s">
        <v>44</v>
      </c>
      <c r="F290" s="25" t="s">
        <v>1144</v>
      </c>
      <c r="G290" s="25" t="s">
        <v>1144</v>
      </c>
      <c r="H290" s="25" t="s">
        <v>1532</v>
      </c>
      <c r="I290" s="25" t="s">
        <v>1540</v>
      </c>
      <c r="J290" s="25" t="s">
        <v>1577</v>
      </c>
      <c r="K290" s="89">
        <v>1</v>
      </c>
      <c r="L290" s="89">
        <v>0</v>
      </c>
      <c r="M290" s="89">
        <v>0</v>
      </c>
      <c r="N290" s="89">
        <v>1</v>
      </c>
      <c r="O290" s="76" t="s">
        <v>610</v>
      </c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5" customFormat="1" ht="123.75" x14ac:dyDescent="0.25">
      <c r="A291" s="40">
        <v>265</v>
      </c>
      <c r="B291" s="52" t="s">
        <v>97</v>
      </c>
      <c r="C291" s="30" t="s">
        <v>533</v>
      </c>
      <c r="D291" s="25" t="s">
        <v>1503</v>
      </c>
      <c r="E291" s="58" t="s">
        <v>44</v>
      </c>
      <c r="F291" s="25" t="s">
        <v>1144</v>
      </c>
      <c r="G291" s="25" t="s">
        <v>1144</v>
      </c>
      <c r="H291" s="25" t="s">
        <v>1532</v>
      </c>
      <c r="I291" s="25" t="s">
        <v>1541</v>
      </c>
      <c r="J291" s="25" t="s">
        <v>1578</v>
      </c>
      <c r="K291" s="36"/>
      <c r="L291" s="36"/>
      <c r="M291" s="36"/>
      <c r="N291" s="36"/>
      <c r="O291" s="76" t="s">
        <v>892</v>
      </c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5" customFormat="1" ht="123.75" x14ac:dyDescent="0.25">
      <c r="A292" s="40">
        <v>266</v>
      </c>
      <c r="B292" s="52" t="s">
        <v>97</v>
      </c>
      <c r="C292" s="30" t="s">
        <v>533</v>
      </c>
      <c r="D292" s="25" t="s">
        <v>1504</v>
      </c>
      <c r="E292" s="58" t="s">
        <v>44</v>
      </c>
      <c r="F292" s="25" t="s">
        <v>1144</v>
      </c>
      <c r="G292" s="25" t="s">
        <v>1144</v>
      </c>
      <c r="H292" s="25" t="s">
        <v>1532</v>
      </c>
      <c r="I292" s="25" t="s">
        <v>1542</v>
      </c>
      <c r="J292" s="25" t="s">
        <v>1579</v>
      </c>
      <c r="K292" s="36">
        <v>1</v>
      </c>
      <c r="L292" s="36">
        <v>37</v>
      </c>
      <c r="M292" s="36"/>
      <c r="N292" s="36"/>
      <c r="O292" s="76" t="s">
        <v>339</v>
      </c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5" customFormat="1" ht="123.75" x14ac:dyDescent="0.25">
      <c r="A293" s="40">
        <v>267</v>
      </c>
      <c r="B293" s="52" t="s">
        <v>97</v>
      </c>
      <c r="C293" s="77" t="s">
        <v>98</v>
      </c>
      <c r="D293" s="25" t="s">
        <v>1505</v>
      </c>
      <c r="E293" s="58" t="s">
        <v>44</v>
      </c>
      <c r="F293" s="25" t="s">
        <v>1144</v>
      </c>
      <c r="G293" s="25" t="s">
        <v>1144</v>
      </c>
      <c r="H293" s="25" t="s">
        <v>1532</v>
      </c>
      <c r="I293" s="25" t="s">
        <v>1543</v>
      </c>
      <c r="J293" s="25" t="s">
        <v>1580</v>
      </c>
      <c r="K293" s="36"/>
      <c r="L293" s="36"/>
      <c r="M293" s="36"/>
      <c r="N293" s="36"/>
      <c r="O293" s="76" t="s">
        <v>339</v>
      </c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5" customFormat="1" ht="123.75" x14ac:dyDescent="0.25">
      <c r="A294" s="40">
        <v>268</v>
      </c>
      <c r="B294" s="52" t="s">
        <v>97</v>
      </c>
      <c r="C294" s="77" t="s">
        <v>533</v>
      </c>
      <c r="D294" s="25" t="s">
        <v>1506</v>
      </c>
      <c r="E294" s="58" t="s">
        <v>44</v>
      </c>
      <c r="F294" s="25" t="s">
        <v>1144</v>
      </c>
      <c r="G294" s="25" t="s">
        <v>1144</v>
      </c>
      <c r="H294" s="68" t="s">
        <v>1532</v>
      </c>
      <c r="I294" s="68" t="s">
        <v>1544</v>
      </c>
      <c r="J294" s="68" t="s">
        <v>1581</v>
      </c>
      <c r="K294" s="88">
        <v>1</v>
      </c>
      <c r="L294" s="89">
        <v>0</v>
      </c>
      <c r="M294" s="89">
        <v>0</v>
      </c>
      <c r="N294" s="89">
        <v>1</v>
      </c>
      <c r="O294" s="76" t="s">
        <v>610</v>
      </c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5" customFormat="1" ht="123.75" x14ac:dyDescent="0.25">
      <c r="A295" s="40">
        <v>269</v>
      </c>
      <c r="B295" s="52" t="s">
        <v>97</v>
      </c>
      <c r="C295" s="77" t="s">
        <v>98</v>
      </c>
      <c r="D295" s="25" t="s">
        <v>1507</v>
      </c>
      <c r="E295" s="58" t="s">
        <v>44</v>
      </c>
      <c r="F295" s="25" t="s">
        <v>1144</v>
      </c>
      <c r="G295" s="25" t="s">
        <v>1144</v>
      </c>
      <c r="H295" s="68" t="s">
        <v>1532</v>
      </c>
      <c r="I295" s="68" t="s">
        <v>1545</v>
      </c>
      <c r="J295" s="68" t="s">
        <v>1582</v>
      </c>
      <c r="K295" s="59"/>
      <c r="L295" s="36"/>
      <c r="M295" s="36"/>
      <c r="N295" s="36"/>
      <c r="O295" s="76" t="s">
        <v>339</v>
      </c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5" customFormat="1" ht="123.75" x14ac:dyDescent="0.25">
      <c r="A296" s="40">
        <v>270</v>
      </c>
      <c r="B296" s="52" t="s">
        <v>97</v>
      </c>
      <c r="C296" s="77" t="s">
        <v>98</v>
      </c>
      <c r="D296" s="25" t="s">
        <v>1508</v>
      </c>
      <c r="E296" s="58" t="s">
        <v>44</v>
      </c>
      <c r="F296" s="25" t="s">
        <v>1144</v>
      </c>
      <c r="G296" s="25" t="s">
        <v>1144</v>
      </c>
      <c r="H296" s="68" t="s">
        <v>1532</v>
      </c>
      <c r="I296" s="68" t="s">
        <v>1546</v>
      </c>
      <c r="J296" s="68" t="s">
        <v>1583</v>
      </c>
      <c r="K296" s="59"/>
      <c r="L296" s="36"/>
      <c r="M296" s="36"/>
      <c r="N296" s="36"/>
      <c r="O296" s="76" t="s">
        <v>339</v>
      </c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5" customFormat="1" ht="123.75" x14ac:dyDescent="0.25">
      <c r="A297" s="40">
        <v>271</v>
      </c>
      <c r="B297" s="52" t="s">
        <v>97</v>
      </c>
      <c r="C297" s="77" t="s">
        <v>533</v>
      </c>
      <c r="D297" s="25" t="s">
        <v>1509</v>
      </c>
      <c r="E297" s="58" t="s">
        <v>44</v>
      </c>
      <c r="F297" s="25" t="s">
        <v>1144</v>
      </c>
      <c r="G297" s="25" t="s">
        <v>1144</v>
      </c>
      <c r="H297" s="68" t="s">
        <v>1532</v>
      </c>
      <c r="I297" s="68" t="s">
        <v>1547</v>
      </c>
      <c r="J297" s="68" t="s">
        <v>1584</v>
      </c>
      <c r="K297" s="88">
        <v>1</v>
      </c>
      <c r="L297" s="89">
        <v>0</v>
      </c>
      <c r="M297" s="89">
        <v>0</v>
      </c>
      <c r="N297" s="89">
        <v>0</v>
      </c>
      <c r="O297" s="76" t="s">
        <v>610</v>
      </c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5" customFormat="1" ht="123.75" x14ac:dyDescent="0.25">
      <c r="A298" s="40">
        <v>272</v>
      </c>
      <c r="B298" s="52" t="s">
        <v>97</v>
      </c>
      <c r="C298" s="77" t="s">
        <v>533</v>
      </c>
      <c r="D298" s="25" t="s">
        <v>1510</v>
      </c>
      <c r="E298" s="58" t="s">
        <v>44</v>
      </c>
      <c r="F298" s="25" t="s">
        <v>1144</v>
      </c>
      <c r="G298" s="25" t="s">
        <v>1144</v>
      </c>
      <c r="H298" s="68" t="s">
        <v>1532</v>
      </c>
      <c r="I298" s="68" t="s">
        <v>1548</v>
      </c>
      <c r="J298" s="68" t="s">
        <v>1585</v>
      </c>
      <c r="K298" s="59">
        <v>1</v>
      </c>
      <c r="L298" s="36"/>
      <c r="M298" s="36"/>
      <c r="N298" s="36"/>
      <c r="O298" s="76" t="s">
        <v>892</v>
      </c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5" customFormat="1" ht="123.75" x14ac:dyDescent="0.25">
      <c r="A299" s="40">
        <v>273</v>
      </c>
      <c r="B299" s="52" t="s">
        <v>97</v>
      </c>
      <c r="C299" s="30" t="s">
        <v>533</v>
      </c>
      <c r="D299" s="25" t="s">
        <v>1511</v>
      </c>
      <c r="E299" s="58" t="s">
        <v>44</v>
      </c>
      <c r="F299" s="25" t="s">
        <v>1144</v>
      </c>
      <c r="G299" s="25" t="s">
        <v>1144</v>
      </c>
      <c r="H299" s="68" t="s">
        <v>1532</v>
      </c>
      <c r="I299" s="68" t="s">
        <v>1549</v>
      </c>
      <c r="J299" s="68" t="s">
        <v>1586</v>
      </c>
      <c r="K299" s="59">
        <v>1</v>
      </c>
      <c r="L299" s="36"/>
      <c r="M299" s="36"/>
      <c r="N299" s="36"/>
      <c r="O299" s="76" t="s">
        <v>892</v>
      </c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5" customFormat="1" ht="123.75" x14ac:dyDescent="0.25">
      <c r="A300" s="40">
        <v>274</v>
      </c>
      <c r="B300" s="52" t="s">
        <v>97</v>
      </c>
      <c r="C300" s="30" t="s">
        <v>98</v>
      </c>
      <c r="D300" s="25" t="s">
        <v>1512</v>
      </c>
      <c r="E300" s="58" t="s">
        <v>44</v>
      </c>
      <c r="F300" s="25" t="s">
        <v>1144</v>
      </c>
      <c r="G300" s="25" t="s">
        <v>1144</v>
      </c>
      <c r="H300" s="68" t="s">
        <v>1532</v>
      </c>
      <c r="I300" s="68" t="s">
        <v>1550</v>
      </c>
      <c r="J300" s="68" t="s">
        <v>1587</v>
      </c>
      <c r="K300" s="59"/>
      <c r="L300" s="36"/>
      <c r="M300" s="36"/>
      <c r="N300" s="36"/>
      <c r="O300" s="76" t="s">
        <v>610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5" customFormat="1" ht="123.75" x14ac:dyDescent="0.25">
      <c r="A301" s="40">
        <v>275</v>
      </c>
      <c r="B301" s="52" t="s">
        <v>97</v>
      </c>
      <c r="C301" s="30" t="s">
        <v>533</v>
      </c>
      <c r="D301" s="25" t="s">
        <v>1513</v>
      </c>
      <c r="E301" s="58" t="s">
        <v>44</v>
      </c>
      <c r="F301" s="25" t="s">
        <v>1144</v>
      </c>
      <c r="G301" s="25" t="s">
        <v>1144</v>
      </c>
      <c r="H301" s="68" t="s">
        <v>1532</v>
      </c>
      <c r="I301" s="68" t="s">
        <v>1551</v>
      </c>
      <c r="J301" s="68" t="s">
        <v>1588</v>
      </c>
      <c r="K301" s="59"/>
      <c r="L301" s="36"/>
      <c r="M301" s="36"/>
      <c r="N301" s="36"/>
      <c r="O301" s="76" t="s">
        <v>892</v>
      </c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5" customFormat="1" ht="123.75" x14ac:dyDescent="0.25">
      <c r="A302" s="40">
        <v>276</v>
      </c>
      <c r="B302" s="52" t="s">
        <v>97</v>
      </c>
      <c r="C302" s="30" t="s">
        <v>533</v>
      </c>
      <c r="D302" s="25" t="s">
        <v>1514</v>
      </c>
      <c r="E302" s="58" t="s">
        <v>44</v>
      </c>
      <c r="F302" s="25" t="s">
        <v>1144</v>
      </c>
      <c r="G302" s="25" t="s">
        <v>1144</v>
      </c>
      <c r="H302" s="68" t="s">
        <v>1532</v>
      </c>
      <c r="I302" s="68" t="s">
        <v>1552</v>
      </c>
      <c r="J302" s="68" t="s">
        <v>1589</v>
      </c>
      <c r="K302" s="59">
        <v>1</v>
      </c>
      <c r="L302" s="36"/>
      <c r="M302" s="36"/>
      <c r="N302" s="36"/>
      <c r="O302" s="76" t="s">
        <v>1759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5" customFormat="1" ht="123.75" x14ac:dyDescent="0.25">
      <c r="A303" s="40">
        <v>277</v>
      </c>
      <c r="B303" s="52" t="s">
        <v>97</v>
      </c>
      <c r="C303" s="77" t="s">
        <v>533</v>
      </c>
      <c r="D303" s="25" t="s">
        <v>1515</v>
      </c>
      <c r="E303" s="58" t="s">
        <v>44</v>
      </c>
      <c r="F303" s="25" t="s">
        <v>1144</v>
      </c>
      <c r="G303" s="25" t="s">
        <v>1144</v>
      </c>
      <c r="H303" s="68" t="s">
        <v>1532</v>
      </c>
      <c r="I303" s="68" t="s">
        <v>1553</v>
      </c>
      <c r="J303" s="68" t="s">
        <v>1590</v>
      </c>
      <c r="K303" s="88">
        <v>1</v>
      </c>
      <c r="L303" s="89" t="s">
        <v>1883</v>
      </c>
      <c r="M303" s="89">
        <v>0</v>
      </c>
      <c r="N303" s="89">
        <v>1</v>
      </c>
      <c r="O303" s="76" t="s">
        <v>610</v>
      </c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5" customFormat="1" ht="123.75" x14ac:dyDescent="0.25">
      <c r="A304" s="40">
        <v>278</v>
      </c>
      <c r="B304" s="52" t="s">
        <v>97</v>
      </c>
      <c r="C304" s="77" t="s">
        <v>533</v>
      </c>
      <c r="D304" s="25" t="s">
        <v>1516</v>
      </c>
      <c r="E304" s="58" t="s">
        <v>44</v>
      </c>
      <c r="F304" s="25" t="s">
        <v>1144</v>
      </c>
      <c r="G304" s="25" t="s">
        <v>1144</v>
      </c>
      <c r="H304" s="68" t="s">
        <v>1532</v>
      </c>
      <c r="I304" s="68" t="s">
        <v>1554</v>
      </c>
      <c r="J304" s="68" t="s">
        <v>1591</v>
      </c>
      <c r="K304" s="88">
        <v>1</v>
      </c>
      <c r="L304" s="89" t="s">
        <v>1884</v>
      </c>
      <c r="M304" s="89">
        <v>0</v>
      </c>
      <c r="N304" s="89">
        <v>1</v>
      </c>
      <c r="O304" s="76" t="s">
        <v>610</v>
      </c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5" customFormat="1" ht="123.75" x14ac:dyDescent="0.25">
      <c r="A305" s="40">
        <v>279</v>
      </c>
      <c r="B305" s="52" t="s">
        <v>97</v>
      </c>
      <c r="C305" s="30" t="s">
        <v>533</v>
      </c>
      <c r="D305" s="25" t="s">
        <v>1517</v>
      </c>
      <c r="E305" s="58" t="s">
        <v>44</v>
      </c>
      <c r="F305" s="25" t="s">
        <v>1144</v>
      </c>
      <c r="G305" s="25" t="s">
        <v>1144</v>
      </c>
      <c r="H305" s="68" t="s">
        <v>1532</v>
      </c>
      <c r="I305" s="68" t="s">
        <v>1555</v>
      </c>
      <c r="J305" s="68" t="s">
        <v>1592</v>
      </c>
      <c r="K305" s="88">
        <v>1</v>
      </c>
      <c r="L305" s="89">
        <v>13</v>
      </c>
      <c r="M305" s="36"/>
      <c r="N305" s="36"/>
      <c r="O305" s="76" t="s">
        <v>610</v>
      </c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5" customFormat="1" ht="123.75" x14ac:dyDescent="0.25">
      <c r="A306" s="40">
        <v>280</v>
      </c>
      <c r="B306" s="52" t="s">
        <v>97</v>
      </c>
      <c r="C306" s="30" t="s">
        <v>98</v>
      </c>
      <c r="D306" s="25" t="s">
        <v>1518</v>
      </c>
      <c r="E306" s="58" t="s">
        <v>44</v>
      </c>
      <c r="F306" s="25" t="s">
        <v>1144</v>
      </c>
      <c r="G306" s="25" t="s">
        <v>1144</v>
      </c>
      <c r="H306" s="68" t="s">
        <v>1532</v>
      </c>
      <c r="I306" s="68" t="s">
        <v>1556</v>
      </c>
      <c r="J306" s="68" t="s">
        <v>1593</v>
      </c>
      <c r="K306" s="59"/>
      <c r="L306" s="36"/>
      <c r="M306" s="36"/>
      <c r="N306" s="36"/>
      <c r="O306" s="76" t="s">
        <v>339</v>
      </c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5" customFormat="1" ht="123.75" x14ac:dyDescent="0.25">
      <c r="A307" s="40">
        <v>281</v>
      </c>
      <c r="B307" s="52" t="s">
        <v>97</v>
      </c>
      <c r="C307" s="30" t="s">
        <v>98</v>
      </c>
      <c r="D307" s="25" t="s">
        <v>1519</v>
      </c>
      <c r="E307" s="58" t="s">
        <v>44</v>
      </c>
      <c r="F307" s="25" t="s">
        <v>1144</v>
      </c>
      <c r="G307" s="25" t="s">
        <v>1144</v>
      </c>
      <c r="H307" s="68" t="s">
        <v>1532</v>
      </c>
      <c r="I307" s="68" t="s">
        <v>1557</v>
      </c>
      <c r="J307" s="68" t="s">
        <v>1594</v>
      </c>
      <c r="K307" s="59"/>
      <c r="L307" s="36"/>
      <c r="M307" s="36"/>
      <c r="N307" s="36"/>
      <c r="O307" s="76" t="s">
        <v>339</v>
      </c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5" customFormat="1" ht="123.75" x14ac:dyDescent="0.25">
      <c r="A308" s="40">
        <v>282</v>
      </c>
      <c r="B308" s="52" t="s">
        <v>97</v>
      </c>
      <c r="C308" s="30" t="s">
        <v>98</v>
      </c>
      <c r="D308" s="25" t="s">
        <v>1520</v>
      </c>
      <c r="E308" s="58" t="s">
        <v>44</v>
      </c>
      <c r="F308" s="25" t="s">
        <v>1144</v>
      </c>
      <c r="G308" s="25" t="s">
        <v>1144</v>
      </c>
      <c r="H308" s="68" t="s">
        <v>1532</v>
      </c>
      <c r="I308" s="68" t="s">
        <v>1558</v>
      </c>
      <c r="J308" s="68" t="s">
        <v>1595</v>
      </c>
      <c r="K308" s="88">
        <v>1</v>
      </c>
      <c r="L308" s="89">
        <v>6</v>
      </c>
      <c r="M308" s="89">
        <v>0</v>
      </c>
      <c r="N308" s="89">
        <v>1</v>
      </c>
      <c r="O308" s="76" t="s">
        <v>610</v>
      </c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5" customFormat="1" ht="123.75" x14ac:dyDescent="0.25">
      <c r="A309" s="40">
        <v>283</v>
      </c>
      <c r="B309" s="52" t="s">
        <v>97</v>
      </c>
      <c r="C309" s="77" t="s">
        <v>533</v>
      </c>
      <c r="D309" s="25" t="s">
        <v>1521</v>
      </c>
      <c r="E309" s="58" t="s">
        <v>44</v>
      </c>
      <c r="F309" s="25" t="s">
        <v>1144</v>
      </c>
      <c r="G309" s="25" t="s">
        <v>1144</v>
      </c>
      <c r="H309" s="68" t="s">
        <v>1532</v>
      </c>
      <c r="I309" s="68" t="s">
        <v>1559</v>
      </c>
      <c r="J309" s="68" t="s">
        <v>1596</v>
      </c>
      <c r="K309" s="88">
        <v>1</v>
      </c>
      <c r="L309" s="89">
        <v>14</v>
      </c>
      <c r="M309" s="89">
        <v>0</v>
      </c>
      <c r="N309" s="89">
        <v>1</v>
      </c>
      <c r="O309" s="76" t="s">
        <v>610</v>
      </c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5" customFormat="1" ht="123.75" x14ac:dyDescent="0.25">
      <c r="A310" s="40">
        <v>284</v>
      </c>
      <c r="B310" s="52" t="s">
        <v>97</v>
      </c>
      <c r="C310" s="77" t="s">
        <v>98</v>
      </c>
      <c r="D310" s="25" t="s">
        <v>1522</v>
      </c>
      <c r="E310" s="58" t="s">
        <v>44</v>
      </c>
      <c r="F310" s="25" t="s">
        <v>1144</v>
      </c>
      <c r="G310" s="25" t="s">
        <v>1144</v>
      </c>
      <c r="H310" s="68" t="s">
        <v>1532</v>
      </c>
      <c r="I310" s="68" t="s">
        <v>1560</v>
      </c>
      <c r="J310" s="68" t="s">
        <v>1597</v>
      </c>
      <c r="K310" s="59"/>
      <c r="L310" s="36"/>
      <c r="M310" s="36"/>
      <c r="N310" s="36"/>
      <c r="O310" s="76" t="s">
        <v>339</v>
      </c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5" customFormat="1" ht="123.75" x14ac:dyDescent="0.25">
      <c r="A311" s="40">
        <v>285</v>
      </c>
      <c r="B311" s="52" t="s">
        <v>97</v>
      </c>
      <c r="C311" s="77" t="s">
        <v>533</v>
      </c>
      <c r="D311" s="25" t="s">
        <v>1523</v>
      </c>
      <c r="E311" s="58" t="s">
        <v>44</v>
      </c>
      <c r="F311" s="25" t="s">
        <v>1144</v>
      </c>
      <c r="G311" s="25" t="s">
        <v>1144</v>
      </c>
      <c r="H311" s="68" t="s">
        <v>1532</v>
      </c>
      <c r="I311" s="68" t="s">
        <v>1561</v>
      </c>
      <c r="J311" s="68" t="s">
        <v>1598</v>
      </c>
      <c r="K311" s="88">
        <v>1</v>
      </c>
      <c r="L311" s="89">
        <v>23</v>
      </c>
      <c r="M311" s="89">
        <v>0</v>
      </c>
      <c r="N311" s="89">
        <v>1</v>
      </c>
      <c r="O311" s="76" t="s">
        <v>610</v>
      </c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5" customFormat="1" ht="123.75" x14ac:dyDescent="0.25">
      <c r="A312" s="40">
        <v>286</v>
      </c>
      <c r="B312" s="52" t="s">
        <v>97</v>
      </c>
      <c r="C312" s="30" t="s">
        <v>98</v>
      </c>
      <c r="D312" s="25" t="s">
        <v>1524</v>
      </c>
      <c r="E312" s="58" t="s">
        <v>44</v>
      </c>
      <c r="F312" s="25" t="s">
        <v>1144</v>
      </c>
      <c r="G312" s="25" t="s">
        <v>1144</v>
      </c>
      <c r="H312" s="68" t="s">
        <v>1532</v>
      </c>
      <c r="I312" s="68" t="s">
        <v>1562</v>
      </c>
      <c r="J312" s="68" t="s">
        <v>1599</v>
      </c>
      <c r="K312" s="59"/>
      <c r="L312" s="36"/>
      <c r="M312" s="36"/>
      <c r="N312" s="36"/>
      <c r="O312" s="76" t="s">
        <v>339</v>
      </c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5" customFormat="1" ht="123.75" x14ac:dyDescent="0.25">
      <c r="A313" s="40">
        <v>287</v>
      </c>
      <c r="B313" s="52" t="s">
        <v>97</v>
      </c>
      <c r="C313" s="30" t="s">
        <v>98</v>
      </c>
      <c r="D313" s="25" t="s">
        <v>1525</v>
      </c>
      <c r="E313" s="58" t="s">
        <v>44</v>
      </c>
      <c r="F313" s="25" t="s">
        <v>1144</v>
      </c>
      <c r="G313" s="25" t="s">
        <v>1144</v>
      </c>
      <c r="H313" s="68" t="s">
        <v>1532</v>
      </c>
      <c r="I313" s="68" t="s">
        <v>1563</v>
      </c>
      <c r="J313" s="68" t="s">
        <v>1600</v>
      </c>
      <c r="K313" s="59"/>
      <c r="L313" s="36"/>
      <c r="M313" s="36"/>
      <c r="N313" s="36"/>
      <c r="O313" s="76" t="s">
        <v>339</v>
      </c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5" customFormat="1" ht="123.75" x14ac:dyDescent="0.25">
      <c r="A314" s="40">
        <v>288</v>
      </c>
      <c r="B314" s="52" t="s">
        <v>97</v>
      </c>
      <c r="C314" s="30" t="s">
        <v>98</v>
      </c>
      <c r="D314" s="25" t="s">
        <v>1526</v>
      </c>
      <c r="E314" s="58" t="s">
        <v>44</v>
      </c>
      <c r="F314" s="25" t="s">
        <v>1144</v>
      </c>
      <c r="G314" s="25" t="s">
        <v>1144</v>
      </c>
      <c r="H314" s="68" t="s">
        <v>1532</v>
      </c>
      <c r="I314" s="68" t="s">
        <v>1564</v>
      </c>
      <c r="J314" s="68" t="s">
        <v>1601</v>
      </c>
      <c r="K314" s="59"/>
      <c r="L314" s="36"/>
      <c r="M314" s="36"/>
      <c r="N314" s="36"/>
      <c r="O314" s="76" t="s">
        <v>339</v>
      </c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5" customFormat="1" ht="123.75" x14ac:dyDescent="0.25">
      <c r="A315" s="40">
        <v>289</v>
      </c>
      <c r="B315" s="52" t="s">
        <v>97</v>
      </c>
      <c r="C315" s="30" t="s">
        <v>98</v>
      </c>
      <c r="D315" s="25" t="s">
        <v>1527</v>
      </c>
      <c r="E315" s="58" t="s">
        <v>44</v>
      </c>
      <c r="F315" s="25" t="s">
        <v>1144</v>
      </c>
      <c r="G315" s="25" t="s">
        <v>1144</v>
      </c>
      <c r="H315" s="68" t="s">
        <v>1532</v>
      </c>
      <c r="I315" s="68" t="s">
        <v>1565</v>
      </c>
      <c r="J315" s="68" t="s">
        <v>1602</v>
      </c>
      <c r="K315" s="59"/>
      <c r="L315" s="36"/>
      <c r="M315" s="36"/>
      <c r="N315" s="36"/>
      <c r="O315" s="76" t="s">
        <v>339</v>
      </c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5" customFormat="1" ht="123.75" x14ac:dyDescent="0.25">
      <c r="A316" s="40">
        <v>290</v>
      </c>
      <c r="B316" s="52" t="s">
        <v>97</v>
      </c>
      <c r="C316" s="30" t="s">
        <v>98</v>
      </c>
      <c r="D316" s="25" t="s">
        <v>1528</v>
      </c>
      <c r="E316" s="58" t="s">
        <v>44</v>
      </c>
      <c r="F316" s="25" t="s">
        <v>1144</v>
      </c>
      <c r="G316" s="25" t="s">
        <v>1144</v>
      </c>
      <c r="H316" s="68" t="s">
        <v>1532</v>
      </c>
      <c r="I316" s="68" t="s">
        <v>1566</v>
      </c>
      <c r="J316" s="68" t="s">
        <v>1603</v>
      </c>
      <c r="K316" s="59"/>
      <c r="L316" s="36"/>
      <c r="M316" s="36"/>
      <c r="N316" s="36"/>
      <c r="O316" s="76" t="s">
        <v>339</v>
      </c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5" customFormat="1" ht="123.75" x14ac:dyDescent="0.25">
      <c r="A317" s="40">
        <v>291</v>
      </c>
      <c r="B317" s="52" t="s">
        <v>97</v>
      </c>
      <c r="C317" s="30" t="s">
        <v>98</v>
      </c>
      <c r="D317" s="25" t="s">
        <v>1529</v>
      </c>
      <c r="E317" s="58" t="s">
        <v>44</v>
      </c>
      <c r="F317" s="25" t="s">
        <v>1144</v>
      </c>
      <c r="G317" s="25" t="s">
        <v>1144</v>
      </c>
      <c r="H317" s="68" t="s">
        <v>1532</v>
      </c>
      <c r="I317" s="68" t="s">
        <v>1567</v>
      </c>
      <c r="J317" s="68" t="s">
        <v>1604</v>
      </c>
      <c r="K317" s="59"/>
      <c r="L317" s="36"/>
      <c r="M317" s="36"/>
      <c r="N317" s="36"/>
      <c r="O317" s="76" t="s">
        <v>339</v>
      </c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5" customFormat="1" ht="123.75" x14ac:dyDescent="0.25">
      <c r="A318" s="40">
        <v>292</v>
      </c>
      <c r="B318" s="52" t="s">
        <v>97</v>
      </c>
      <c r="C318" s="30" t="s">
        <v>98</v>
      </c>
      <c r="D318" s="25" t="s">
        <v>1530</v>
      </c>
      <c r="E318" s="58" t="s">
        <v>44</v>
      </c>
      <c r="F318" s="25" t="s">
        <v>1144</v>
      </c>
      <c r="G318" s="25" t="s">
        <v>1144</v>
      </c>
      <c r="H318" s="68" t="s">
        <v>1532</v>
      </c>
      <c r="I318" s="68" t="s">
        <v>1568</v>
      </c>
      <c r="J318" s="68" t="s">
        <v>1605</v>
      </c>
      <c r="K318" s="59"/>
      <c r="L318" s="36"/>
      <c r="M318" s="36"/>
      <c r="N318" s="36"/>
      <c r="O318" s="76" t="s">
        <v>339</v>
      </c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5" customFormat="1" ht="123.75" x14ac:dyDescent="0.25">
      <c r="A319" s="40">
        <v>293</v>
      </c>
      <c r="B319" s="52" t="s">
        <v>97</v>
      </c>
      <c r="C319" s="30" t="s">
        <v>98</v>
      </c>
      <c r="D319" s="25" t="s">
        <v>1531</v>
      </c>
      <c r="E319" s="58" t="s">
        <v>44</v>
      </c>
      <c r="F319" s="25" t="s">
        <v>1144</v>
      </c>
      <c r="G319" s="25" t="s">
        <v>1144</v>
      </c>
      <c r="H319" s="68" t="s">
        <v>1532</v>
      </c>
      <c r="I319" s="68" t="s">
        <v>1569</v>
      </c>
      <c r="J319" s="68" t="s">
        <v>1606</v>
      </c>
      <c r="K319" s="59"/>
      <c r="L319" s="36"/>
      <c r="M319" s="36"/>
      <c r="N319" s="36"/>
      <c r="O319" s="76" t="s">
        <v>339</v>
      </c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5" customFormat="1" ht="123.75" x14ac:dyDescent="0.25">
      <c r="A320" s="40">
        <v>294</v>
      </c>
      <c r="B320" s="52" t="s">
        <v>97</v>
      </c>
      <c r="C320" s="30" t="s">
        <v>533</v>
      </c>
      <c r="D320" s="68" t="s">
        <v>1453</v>
      </c>
      <c r="E320" s="58" t="s">
        <v>44</v>
      </c>
      <c r="F320" s="68" t="s">
        <v>1144</v>
      </c>
      <c r="G320" s="68" t="s">
        <v>1144</v>
      </c>
      <c r="H320" s="68" t="s">
        <v>1439</v>
      </c>
      <c r="I320" s="69" t="s">
        <v>1648</v>
      </c>
      <c r="J320" s="68" t="s">
        <v>1682</v>
      </c>
      <c r="K320" s="59">
        <v>1</v>
      </c>
      <c r="L320" s="36"/>
      <c r="M320" s="36"/>
      <c r="N320" s="36"/>
      <c r="O320" s="76" t="s">
        <v>892</v>
      </c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5" customFormat="1" ht="123.75" x14ac:dyDescent="0.25">
      <c r="A321" s="40">
        <v>295</v>
      </c>
      <c r="B321" s="52" t="s">
        <v>97</v>
      </c>
      <c r="C321" s="30" t="s">
        <v>98</v>
      </c>
      <c r="D321" s="68" t="s">
        <v>1455</v>
      </c>
      <c r="E321" s="58" t="s">
        <v>44</v>
      </c>
      <c r="F321" s="68" t="s">
        <v>1144</v>
      </c>
      <c r="G321" s="68" t="s">
        <v>1144</v>
      </c>
      <c r="H321" s="68" t="s">
        <v>1439</v>
      </c>
      <c r="I321" s="69" t="s">
        <v>1649</v>
      </c>
      <c r="J321" s="68" t="s">
        <v>1683</v>
      </c>
      <c r="K321" s="59"/>
      <c r="L321" s="36"/>
      <c r="M321" s="36"/>
      <c r="N321" s="36"/>
      <c r="O321" s="76" t="s">
        <v>339</v>
      </c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5" customFormat="1" ht="123.75" x14ac:dyDescent="0.25">
      <c r="A322" s="40">
        <v>296</v>
      </c>
      <c r="B322" s="52" t="s">
        <v>97</v>
      </c>
      <c r="C322" s="30" t="s">
        <v>98</v>
      </c>
      <c r="D322" s="68" t="s">
        <v>1458</v>
      </c>
      <c r="E322" s="58" t="s">
        <v>44</v>
      </c>
      <c r="F322" s="68" t="s">
        <v>1144</v>
      </c>
      <c r="G322" s="68" t="s">
        <v>1144</v>
      </c>
      <c r="H322" s="68" t="s">
        <v>1439</v>
      </c>
      <c r="I322" s="68" t="s">
        <v>1650</v>
      </c>
      <c r="J322" s="68" t="s">
        <v>1684</v>
      </c>
      <c r="K322" s="59"/>
      <c r="L322" s="36"/>
      <c r="M322" s="36"/>
      <c r="N322" s="36"/>
      <c r="O322" s="76" t="s">
        <v>339</v>
      </c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5" customFormat="1" ht="135" x14ac:dyDescent="0.25">
      <c r="A323" s="40">
        <v>297</v>
      </c>
      <c r="B323" s="52" t="s">
        <v>97</v>
      </c>
      <c r="C323" s="30" t="s">
        <v>98</v>
      </c>
      <c r="D323" s="25" t="s">
        <v>1462</v>
      </c>
      <c r="E323" s="58" t="s">
        <v>44</v>
      </c>
      <c r="F323" s="25" t="s">
        <v>1463</v>
      </c>
      <c r="G323" s="25" t="s">
        <v>1463</v>
      </c>
      <c r="H323" s="25" t="s">
        <v>1464</v>
      </c>
      <c r="I323" s="25" t="s">
        <v>1465</v>
      </c>
      <c r="J323" s="25" t="s">
        <v>1685</v>
      </c>
      <c r="K323" s="59"/>
      <c r="L323" s="36"/>
      <c r="M323" s="36"/>
      <c r="N323" s="36"/>
      <c r="O323" s="76" t="s">
        <v>339</v>
      </c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5" customFormat="1" ht="123.75" x14ac:dyDescent="0.25">
      <c r="A324" s="40">
        <v>298</v>
      </c>
      <c r="B324" s="52" t="s">
        <v>97</v>
      </c>
      <c r="C324" s="30" t="s">
        <v>98</v>
      </c>
      <c r="D324" s="25" t="s">
        <v>1467</v>
      </c>
      <c r="E324" s="58" t="s">
        <v>44</v>
      </c>
      <c r="F324" s="68" t="s">
        <v>1144</v>
      </c>
      <c r="G324" s="68" t="s">
        <v>1144</v>
      </c>
      <c r="H324" s="25" t="s">
        <v>1439</v>
      </c>
      <c r="I324" s="25" t="s">
        <v>1485</v>
      </c>
      <c r="J324" s="25" t="s">
        <v>1686</v>
      </c>
      <c r="K324" s="59"/>
      <c r="L324" s="36"/>
      <c r="M324" s="36"/>
      <c r="N324" s="36"/>
      <c r="O324" s="76" t="s">
        <v>339</v>
      </c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5" customFormat="1" ht="123.75" x14ac:dyDescent="0.25">
      <c r="A325" s="40">
        <v>299</v>
      </c>
      <c r="B325" s="52" t="s">
        <v>97</v>
      </c>
      <c r="C325" s="30" t="s">
        <v>533</v>
      </c>
      <c r="D325" s="25" t="s">
        <v>1468</v>
      </c>
      <c r="E325" s="58" t="s">
        <v>44</v>
      </c>
      <c r="F325" s="68" t="s">
        <v>1144</v>
      </c>
      <c r="G325" s="68" t="s">
        <v>1144</v>
      </c>
      <c r="H325" s="25" t="s">
        <v>1439</v>
      </c>
      <c r="I325" s="25" t="s">
        <v>1651</v>
      </c>
      <c r="J325" s="25" t="s">
        <v>1687</v>
      </c>
      <c r="K325" s="59"/>
      <c r="L325" s="36"/>
      <c r="M325" s="36"/>
      <c r="N325" s="36"/>
      <c r="O325" s="76" t="s">
        <v>892</v>
      </c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5" customFormat="1" ht="123.75" x14ac:dyDescent="0.25">
      <c r="A326" s="40">
        <v>300</v>
      </c>
      <c r="B326" s="52" t="s">
        <v>97</v>
      </c>
      <c r="C326" s="30" t="s">
        <v>98</v>
      </c>
      <c r="D326" s="25" t="s">
        <v>1469</v>
      </c>
      <c r="E326" s="58" t="s">
        <v>44</v>
      </c>
      <c r="F326" s="68" t="s">
        <v>1144</v>
      </c>
      <c r="G326" s="68" t="s">
        <v>1144</v>
      </c>
      <c r="H326" s="25" t="s">
        <v>1439</v>
      </c>
      <c r="I326" s="25" t="s">
        <v>1652</v>
      </c>
      <c r="J326" s="25" t="s">
        <v>1688</v>
      </c>
      <c r="K326" s="59"/>
      <c r="L326" s="36"/>
      <c r="M326" s="36"/>
      <c r="N326" s="36"/>
      <c r="O326" s="76" t="s">
        <v>339</v>
      </c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5" customFormat="1" ht="123.75" x14ac:dyDescent="0.25">
      <c r="A327" s="40">
        <v>301</v>
      </c>
      <c r="B327" s="52" t="s">
        <v>97</v>
      </c>
      <c r="C327" s="30" t="s">
        <v>98</v>
      </c>
      <c r="D327" s="25" t="s">
        <v>1470</v>
      </c>
      <c r="E327" s="58" t="s">
        <v>44</v>
      </c>
      <c r="F327" s="68" t="s">
        <v>1144</v>
      </c>
      <c r="G327" s="68" t="s">
        <v>1144</v>
      </c>
      <c r="H327" s="25" t="s">
        <v>1439</v>
      </c>
      <c r="I327" s="25" t="s">
        <v>1653</v>
      </c>
      <c r="J327" s="25" t="s">
        <v>1689</v>
      </c>
      <c r="K327" s="59"/>
      <c r="L327" s="36"/>
      <c r="M327" s="36"/>
      <c r="N327" s="36"/>
      <c r="O327" s="76" t="s">
        <v>339</v>
      </c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5" customFormat="1" ht="123.75" x14ac:dyDescent="0.25">
      <c r="A328" s="40">
        <v>302</v>
      </c>
      <c r="B328" s="52" t="s">
        <v>97</v>
      </c>
      <c r="C328" s="30" t="s">
        <v>98</v>
      </c>
      <c r="D328" s="25" t="s">
        <v>1612</v>
      </c>
      <c r="E328" s="58" t="s">
        <v>44</v>
      </c>
      <c r="F328" s="68" t="s">
        <v>1144</v>
      </c>
      <c r="G328" s="68" t="s">
        <v>1144</v>
      </c>
      <c r="H328" s="25" t="s">
        <v>1439</v>
      </c>
      <c r="I328" s="25" t="s">
        <v>1489</v>
      </c>
      <c r="J328" s="25" t="s">
        <v>1690</v>
      </c>
      <c r="K328" s="59"/>
      <c r="L328" s="36"/>
      <c r="M328" s="36"/>
      <c r="N328" s="36"/>
      <c r="O328" s="76" t="s">
        <v>339</v>
      </c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5" customFormat="1" ht="123.75" x14ac:dyDescent="0.25">
      <c r="A329" s="40">
        <v>303</v>
      </c>
      <c r="B329" s="52" t="s">
        <v>97</v>
      </c>
      <c r="C329" s="30" t="s">
        <v>98</v>
      </c>
      <c r="D329" s="25" t="s">
        <v>1613</v>
      </c>
      <c r="E329" s="58" t="s">
        <v>44</v>
      </c>
      <c r="F329" s="68" t="s">
        <v>1144</v>
      </c>
      <c r="G329" s="68" t="s">
        <v>1144</v>
      </c>
      <c r="H329" s="25" t="s">
        <v>1439</v>
      </c>
      <c r="I329" s="25" t="s">
        <v>1654</v>
      </c>
      <c r="J329" s="25" t="s">
        <v>1691</v>
      </c>
      <c r="K329" s="59"/>
      <c r="L329" s="36"/>
      <c r="M329" s="36"/>
      <c r="N329" s="36"/>
      <c r="O329" s="76" t="s">
        <v>339</v>
      </c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5" customFormat="1" ht="123.75" x14ac:dyDescent="0.25">
      <c r="A330" s="40">
        <v>304</v>
      </c>
      <c r="B330" s="52" t="s">
        <v>97</v>
      </c>
      <c r="C330" s="30" t="s">
        <v>98</v>
      </c>
      <c r="D330" s="25" t="s">
        <v>1614</v>
      </c>
      <c r="E330" s="58" t="s">
        <v>44</v>
      </c>
      <c r="F330" s="68" t="s">
        <v>1144</v>
      </c>
      <c r="G330" s="68" t="s">
        <v>1144</v>
      </c>
      <c r="H330" s="25" t="s">
        <v>1439</v>
      </c>
      <c r="I330" s="25" t="s">
        <v>1655</v>
      </c>
      <c r="J330" s="25" t="s">
        <v>1692</v>
      </c>
      <c r="K330" s="59"/>
      <c r="L330" s="36"/>
      <c r="M330" s="36"/>
      <c r="N330" s="36"/>
      <c r="O330" s="76" t="s">
        <v>339</v>
      </c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5" customFormat="1" ht="123.75" x14ac:dyDescent="0.25">
      <c r="A331" s="40">
        <v>305</v>
      </c>
      <c r="B331" s="52" t="s">
        <v>97</v>
      </c>
      <c r="C331" s="30" t="s">
        <v>98</v>
      </c>
      <c r="D331" s="25" t="s">
        <v>1615</v>
      </c>
      <c r="E331" s="58" t="s">
        <v>44</v>
      </c>
      <c r="F331" s="68" t="s">
        <v>1144</v>
      </c>
      <c r="G331" s="68" t="s">
        <v>1144</v>
      </c>
      <c r="H331" s="25" t="s">
        <v>1439</v>
      </c>
      <c r="I331" s="25" t="s">
        <v>1656</v>
      </c>
      <c r="J331" s="25" t="s">
        <v>1693</v>
      </c>
      <c r="K331" s="59"/>
      <c r="L331" s="36"/>
      <c r="M331" s="36"/>
      <c r="N331" s="36"/>
      <c r="O331" s="76" t="s">
        <v>339</v>
      </c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5" customFormat="1" ht="123.75" x14ac:dyDescent="0.25">
      <c r="A332" s="40">
        <v>306</v>
      </c>
      <c r="B332" s="52" t="s">
        <v>97</v>
      </c>
      <c r="C332" s="30" t="s">
        <v>98</v>
      </c>
      <c r="D332" s="25" t="s">
        <v>1616</v>
      </c>
      <c r="E332" s="58" t="s">
        <v>44</v>
      </c>
      <c r="F332" s="68" t="s">
        <v>1144</v>
      </c>
      <c r="G332" s="68" t="s">
        <v>1144</v>
      </c>
      <c r="H332" s="25" t="s">
        <v>1439</v>
      </c>
      <c r="I332" s="25" t="s">
        <v>1657</v>
      </c>
      <c r="J332" s="25" t="s">
        <v>1694</v>
      </c>
      <c r="K332" s="59"/>
      <c r="L332" s="36"/>
      <c r="M332" s="36"/>
      <c r="N332" s="36"/>
      <c r="O332" s="76" t="s">
        <v>339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5" customFormat="1" ht="123.75" x14ac:dyDescent="0.25">
      <c r="A333" s="40">
        <v>307</v>
      </c>
      <c r="B333" s="52" t="s">
        <v>97</v>
      </c>
      <c r="C333" s="30" t="s">
        <v>533</v>
      </c>
      <c r="D333" s="25" t="s">
        <v>1617</v>
      </c>
      <c r="E333" s="58" t="s">
        <v>44</v>
      </c>
      <c r="F333" s="68" t="s">
        <v>1144</v>
      </c>
      <c r="G333" s="68" t="s">
        <v>1144</v>
      </c>
      <c r="H333" s="25" t="s">
        <v>1439</v>
      </c>
      <c r="I333" s="25" t="s">
        <v>1658</v>
      </c>
      <c r="J333" s="25" t="s">
        <v>1695</v>
      </c>
      <c r="K333" s="59"/>
      <c r="L333" s="36"/>
      <c r="M333" s="36"/>
      <c r="N333" s="36"/>
      <c r="O333" s="76" t="s">
        <v>892</v>
      </c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5" customFormat="1" ht="123.75" x14ac:dyDescent="0.25">
      <c r="A334" s="40">
        <v>308</v>
      </c>
      <c r="B334" s="52" t="s">
        <v>97</v>
      </c>
      <c r="C334" s="30" t="s">
        <v>98</v>
      </c>
      <c r="D334" s="25" t="s">
        <v>1618</v>
      </c>
      <c r="E334" s="58" t="s">
        <v>44</v>
      </c>
      <c r="F334" s="68" t="s">
        <v>1144</v>
      </c>
      <c r="G334" s="68" t="s">
        <v>1144</v>
      </c>
      <c r="H334" s="25" t="s">
        <v>1439</v>
      </c>
      <c r="I334" s="25" t="s">
        <v>1659</v>
      </c>
      <c r="J334" s="25" t="s">
        <v>1696</v>
      </c>
      <c r="K334" s="59"/>
      <c r="L334" s="36"/>
      <c r="M334" s="36"/>
      <c r="N334" s="36"/>
      <c r="O334" s="76" t="s">
        <v>339</v>
      </c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5" customFormat="1" ht="123.75" x14ac:dyDescent="0.25">
      <c r="A335" s="40">
        <v>309</v>
      </c>
      <c r="B335" s="52" t="s">
        <v>97</v>
      </c>
      <c r="C335" s="30" t="s">
        <v>98</v>
      </c>
      <c r="D335" s="25" t="s">
        <v>1619</v>
      </c>
      <c r="E335" s="58" t="s">
        <v>44</v>
      </c>
      <c r="F335" s="68" t="s">
        <v>1144</v>
      </c>
      <c r="G335" s="68" t="s">
        <v>1144</v>
      </c>
      <c r="H335" s="25" t="s">
        <v>1439</v>
      </c>
      <c r="I335" s="25" t="s">
        <v>1660</v>
      </c>
      <c r="J335" s="25" t="s">
        <v>1697</v>
      </c>
      <c r="K335" s="59"/>
      <c r="L335" s="36"/>
      <c r="M335" s="36"/>
      <c r="N335" s="36"/>
      <c r="O335" s="76" t="s">
        <v>339</v>
      </c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5" customFormat="1" ht="123.75" x14ac:dyDescent="0.25">
      <c r="A336" s="40">
        <v>310</v>
      </c>
      <c r="B336" s="52" t="s">
        <v>97</v>
      </c>
      <c r="C336" s="30" t="s">
        <v>98</v>
      </c>
      <c r="D336" s="25" t="s">
        <v>1620</v>
      </c>
      <c r="E336" s="58" t="s">
        <v>44</v>
      </c>
      <c r="F336" s="68" t="s">
        <v>1144</v>
      </c>
      <c r="G336" s="68" t="s">
        <v>1144</v>
      </c>
      <c r="H336" s="25" t="s">
        <v>1439</v>
      </c>
      <c r="I336" s="25" t="s">
        <v>1661</v>
      </c>
      <c r="J336" s="25" t="s">
        <v>1698</v>
      </c>
      <c r="K336" s="59"/>
      <c r="L336" s="36"/>
      <c r="M336" s="36"/>
      <c r="N336" s="36"/>
      <c r="O336" s="76" t="s">
        <v>339</v>
      </c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5" customFormat="1" ht="123.75" x14ac:dyDescent="0.25">
      <c r="A337" s="40">
        <v>311</v>
      </c>
      <c r="B337" s="52" t="s">
        <v>97</v>
      </c>
      <c r="C337" s="30" t="s">
        <v>98</v>
      </c>
      <c r="D337" s="25" t="s">
        <v>1621</v>
      </c>
      <c r="E337" s="58" t="s">
        <v>44</v>
      </c>
      <c r="F337" s="68" t="s">
        <v>1144</v>
      </c>
      <c r="G337" s="68" t="s">
        <v>1144</v>
      </c>
      <c r="H337" s="25" t="s">
        <v>1439</v>
      </c>
      <c r="I337" s="25" t="s">
        <v>1662</v>
      </c>
      <c r="J337" s="25" t="s">
        <v>1699</v>
      </c>
      <c r="K337" s="59"/>
      <c r="L337" s="36"/>
      <c r="M337" s="36"/>
      <c r="N337" s="36"/>
      <c r="O337" s="76" t="s">
        <v>339</v>
      </c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5" customFormat="1" ht="123.75" x14ac:dyDescent="0.25">
      <c r="A338" s="40">
        <v>312</v>
      </c>
      <c r="B338" s="52" t="s">
        <v>97</v>
      </c>
      <c r="C338" s="30" t="s">
        <v>98</v>
      </c>
      <c r="D338" s="25" t="s">
        <v>1622</v>
      </c>
      <c r="E338" s="58" t="s">
        <v>44</v>
      </c>
      <c r="F338" s="68" t="s">
        <v>1144</v>
      </c>
      <c r="G338" s="68" t="s">
        <v>1144</v>
      </c>
      <c r="H338" s="25" t="s">
        <v>1439</v>
      </c>
      <c r="I338" s="25" t="s">
        <v>1663</v>
      </c>
      <c r="J338" s="25" t="s">
        <v>1700</v>
      </c>
      <c r="K338" s="59"/>
      <c r="L338" s="36"/>
      <c r="M338" s="36"/>
      <c r="N338" s="36"/>
      <c r="O338" s="76" t="s">
        <v>339</v>
      </c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5" customFormat="1" ht="123.75" x14ac:dyDescent="0.25">
      <c r="A339" s="40">
        <v>313</v>
      </c>
      <c r="B339" s="52" t="s">
        <v>97</v>
      </c>
      <c r="C339" s="30" t="s">
        <v>98</v>
      </c>
      <c r="D339" s="25" t="s">
        <v>1623</v>
      </c>
      <c r="E339" s="58" t="s">
        <v>44</v>
      </c>
      <c r="F339" s="68" t="s">
        <v>1144</v>
      </c>
      <c r="G339" s="68" t="s">
        <v>1144</v>
      </c>
      <c r="H339" s="25" t="s">
        <v>1439</v>
      </c>
      <c r="I339" s="25" t="s">
        <v>1664</v>
      </c>
      <c r="J339" s="25" t="s">
        <v>1701</v>
      </c>
      <c r="K339" s="59"/>
      <c r="L339" s="36"/>
      <c r="M339" s="36"/>
      <c r="N339" s="36"/>
      <c r="O339" s="76" t="s">
        <v>339</v>
      </c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5" customFormat="1" ht="123.75" x14ac:dyDescent="0.25">
      <c r="A340" s="40">
        <v>314</v>
      </c>
      <c r="B340" s="52" t="s">
        <v>97</v>
      </c>
      <c r="C340" s="30" t="s">
        <v>98</v>
      </c>
      <c r="D340" s="25" t="s">
        <v>1624</v>
      </c>
      <c r="E340" s="58" t="s">
        <v>44</v>
      </c>
      <c r="F340" s="68" t="s">
        <v>1144</v>
      </c>
      <c r="G340" s="68" t="s">
        <v>1144</v>
      </c>
      <c r="H340" s="25" t="s">
        <v>1439</v>
      </c>
      <c r="I340" s="25" t="s">
        <v>1665</v>
      </c>
      <c r="J340" s="25" t="s">
        <v>1702</v>
      </c>
      <c r="K340" s="59"/>
      <c r="L340" s="36"/>
      <c r="M340" s="36"/>
      <c r="N340" s="36"/>
      <c r="O340" s="76" t="s">
        <v>339</v>
      </c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5" customFormat="1" ht="123.75" x14ac:dyDescent="0.25">
      <c r="A341" s="40">
        <v>315</v>
      </c>
      <c r="B341" s="52" t="s">
        <v>97</v>
      </c>
      <c r="C341" s="30" t="s">
        <v>98</v>
      </c>
      <c r="D341" s="25" t="s">
        <v>1625</v>
      </c>
      <c r="E341" s="58" t="s">
        <v>44</v>
      </c>
      <c r="F341" s="68" t="s">
        <v>1144</v>
      </c>
      <c r="G341" s="68" t="s">
        <v>1144</v>
      </c>
      <c r="H341" s="25" t="s">
        <v>1439</v>
      </c>
      <c r="I341" s="25" t="s">
        <v>1666</v>
      </c>
      <c r="J341" s="25" t="s">
        <v>1703</v>
      </c>
      <c r="K341" s="59"/>
      <c r="L341" s="36"/>
      <c r="M341" s="36"/>
      <c r="N341" s="36"/>
      <c r="O341" s="76" t="s">
        <v>339</v>
      </c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5" customFormat="1" ht="123.75" x14ac:dyDescent="0.25">
      <c r="A342" s="40">
        <v>316</v>
      </c>
      <c r="B342" s="52" t="s">
        <v>97</v>
      </c>
      <c r="C342" s="30" t="s">
        <v>98</v>
      </c>
      <c r="D342" s="25" t="s">
        <v>1626</v>
      </c>
      <c r="E342" s="58" t="s">
        <v>44</v>
      </c>
      <c r="F342" s="68" t="s">
        <v>1144</v>
      </c>
      <c r="G342" s="68" t="s">
        <v>1144</v>
      </c>
      <c r="H342" s="25" t="s">
        <v>1439</v>
      </c>
      <c r="I342" s="25" t="s">
        <v>1667</v>
      </c>
      <c r="J342" s="25" t="s">
        <v>1704</v>
      </c>
      <c r="K342" s="59"/>
      <c r="L342" s="36"/>
      <c r="M342" s="36"/>
      <c r="N342" s="36"/>
      <c r="O342" s="76" t="s">
        <v>339</v>
      </c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5" customFormat="1" ht="123.75" x14ac:dyDescent="0.25">
      <c r="A343" s="40">
        <v>317</v>
      </c>
      <c r="B343" s="52" t="s">
        <v>97</v>
      </c>
      <c r="C343" s="30" t="s">
        <v>98</v>
      </c>
      <c r="D343" s="25" t="s">
        <v>1627</v>
      </c>
      <c r="E343" s="58" t="s">
        <v>44</v>
      </c>
      <c r="F343" s="68" t="s">
        <v>1144</v>
      </c>
      <c r="G343" s="68" t="s">
        <v>1144</v>
      </c>
      <c r="H343" s="25" t="s">
        <v>1439</v>
      </c>
      <c r="I343" s="25" t="s">
        <v>1668</v>
      </c>
      <c r="J343" s="25" t="s">
        <v>1705</v>
      </c>
      <c r="K343" s="59"/>
      <c r="L343" s="36"/>
      <c r="M343" s="36"/>
      <c r="N343" s="36"/>
      <c r="O343" s="76" t="s">
        <v>339</v>
      </c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5" customFormat="1" ht="123.75" x14ac:dyDescent="0.25">
      <c r="A344" s="40">
        <v>318</v>
      </c>
      <c r="B344" s="52" t="s">
        <v>97</v>
      </c>
      <c r="C344" s="30" t="s">
        <v>98</v>
      </c>
      <c r="D344" s="25" t="s">
        <v>1628</v>
      </c>
      <c r="E344" s="58" t="s">
        <v>44</v>
      </c>
      <c r="F344" s="68" t="s">
        <v>1144</v>
      </c>
      <c r="G344" s="68" t="s">
        <v>1144</v>
      </c>
      <c r="H344" s="25" t="s">
        <v>1439</v>
      </c>
      <c r="I344" s="25" t="s">
        <v>1669</v>
      </c>
      <c r="J344" s="25" t="s">
        <v>1706</v>
      </c>
      <c r="K344" s="59"/>
      <c r="L344" s="36"/>
      <c r="M344" s="36"/>
      <c r="N344" s="36"/>
      <c r="O344" s="76" t="s">
        <v>339</v>
      </c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5" customFormat="1" ht="123.75" x14ac:dyDescent="0.25">
      <c r="A345" s="40">
        <v>319</v>
      </c>
      <c r="B345" s="52" t="s">
        <v>97</v>
      </c>
      <c r="C345" s="30" t="s">
        <v>98</v>
      </c>
      <c r="D345" s="25" t="s">
        <v>1629</v>
      </c>
      <c r="E345" s="58" t="s">
        <v>44</v>
      </c>
      <c r="F345" s="68" t="s">
        <v>1144</v>
      </c>
      <c r="G345" s="68" t="s">
        <v>1144</v>
      </c>
      <c r="H345" s="25" t="s">
        <v>1439</v>
      </c>
      <c r="I345" s="25" t="s">
        <v>1670</v>
      </c>
      <c r="J345" s="25" t="s">
        <v>1707</v>
      </c>
      <c r="K345" s="59"/>
      <c r="L345" s="36"/>
      <c r="M345" s="36"/>
      <c r="N345" s="36"/>
      <c r="O345" s="76" t="s">
        <v>339</v>
      </c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5" customFormat="1" ht="123.75" x14ac:dyDescent="0.25">
      <c r="A346" s="40">
        <v>320</v>
      </c>
      <c r="B346" s="52" t="s">
        <v>97</v>
      </c>
      <c r="C346" s="30" t="s">
        <v>98</v>
      </c>
      <c r="D346" s="25" t="s">
        <v>1630</v>
      </c>
      <c r="E346" s="58" t="s">
        <v>44</v>
      </c>
      <c r="F346" s="68" t="s">
        <v>1144</v>
      </c>
      <c r="G346" s="68" t="s">
        <v>1144</v>
      </c>
      <c r="H346" s="25" t="s">
        <v>1439</v>
      </c>
      <c r="I346" s="25" t="s">
        <v>1671</v>
      </c>
      <c r="J346" s="25" t="s">
        <v>1708</v>
      </c>
      <c r="K346" s="59"/>
      <c r="L346" s="36"/>
      <c r="M346" s="36"/>
      <c r="N346" s="36"/>
      <c r="O346" s="76" t="s">
        <v>339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5" customFormat="1" ht="123.75" x14ac:dyDescent="0.25">
      <c r="A347" s="40">
        <v>321</v>
      </c>
      <c r="B347" s="52" t="s">
        <v>97</v>
      </c>
      <c r="C347" s="30" t="s">
        <v>98</v>
      </c>
      <c r="D347" s="25" t="s">
        <v>1631</v>
      </c>
      <c r="E347" s="58" t="s">
        <v>44</v>
      </c>
      <c r="F347" s="68" t="s">
        <v>1144</v>
      </c>
      <c r="G347" s="68" t="s">
        <v>1144</v>
      </c>
      <c r="H347" s="25" t="s">
        <v>1439</v>
      </c>
      <c r="I347" s="25" t="s">
        <v>1672</v>
      </c>
      <c r="J347" s="25" t="s">
        <v>1709</v>
      </c>
      <c r="K347" s="59"/>
      <c r="L347" s="36"/>
      <c r="M347" s="36"/>
      <c r="N347" s="36"/>
      <c r="O347" s="76" t="s">
        <v>339</v>
      </c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5" customFormat="1" ht="123.75" x14ac:dyDescent="0.25">
      <c r="A348" s="95">
        <v>322</v>
      </c>
      <c r="B348" s="96" t="s">
        <v>97</v>
      </c>
      <c r="C348" s="97" t="s">
        <v>533</v>
      </c>
      <c r="D348" s="68" t="s">
        <v>1632</v>
      </c>
      <c r="E348" s="98" t="s">
        <v>44</v>
      </c>
      <c r="F348" s="68" t="s">
        <v>1144</v>
      </c>
      <c r="G348" s="68" t="s">
        <v>1144</v>
      </c>
      <c r="H348" s="68" t="s">
        <v>1439</v>
      </c>
      <c r="I348" s="68" t="s">
        <v>1673</v>
      </c>
      <c r="J348" s="86" t="s">
        <v>1710</v>
      </c>
      <c r="K348" s="88">
        <v>1</v>
      </c>
      <c r="L348" s="88">
        <v>0</v>
      </c>
      <c r="M348" s="88">
        <v>0</v>
      </c>
      <c r="N348" s="88">
        <v>1</v>
      </c>
      <c r="O348" s="88" t="s">
        <v>610</v>
      </c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5" customFormat="1" ht="67.5" x14ac:dyDescent="0.25">
      <c r="A349" s="40">
        <v>323</v>
      </c>
      <c r="B349" s="52" t="s">
        <v>97</v>
      </c>
      <c r="C349" s="77" t="s">
        <v>533</v>
      </c>
      <c r="D349" s="25" t="s">
        <v>1633</v>
      </c>
      <c r="E349" s="58" t="s">
        <v>44</v>
      </c>
      <c r="F349" s="25" t="s">
        <v>1642</v>
      </c>
      <c r="G349" s="25" t="s">
        <v>1642</v>
      </c>
      <c r="H349" s="25" t="s">
        <v>1644</v>
      </c>
      <c r="I349" s="25" t="s">
        <v>1674</v>
      </c>
      <c r="J349" s="25" t="s">
        <v>1711</v>
      </c>
      <c r="K349" s="59"/>
      <c r="L349" s="36"/>
      <c r="M349" s="36"/>
      <c r="N349" s="36"/>
      <c r="O349" s="76" t="s">
        <v>892</v>
      </c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5" customFormat="1" ht="123.75" x14ac:dyDescent="0.25">
      <c r="A350" s="40">
        <v>324</v>
      </c>
      <c r="B350" s="52" t="s">
        <v>97</v>
      </c>
      <c r="C350" s="77" t="s">
        <v>533</v>
      </c>
      <c r="D350" s="25" t="s">
        <v>1634</v>
      </c>
      <c r="E350" s="58" t="s">
        <v>44</v>
      </c>
      <c r="F350" s="25" t="s">
        <v>1093</v>
      </c>
      <c r="G350" s="25" t="s">
        <v>1093</v>
      </c>
      <c r="H350" s="25" t="s">
        <v>1645</v>
      </c>
      <c r="I350" s="25" t="s">
        <v>1675</v>
      </c>
      <c r="J350" s="25" t="s">
        <v>1712</v>
      </c>
      <c r="K350" s="59"/>
      <c r="L350" s="36"/>
      <c r="M350" s="36"/>
      <c r="N350" s="36"/>
      <c r="O350" s="76" t="s">
        <v>892</v>
      </c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5" customFormat="1" ht="123.75" x14ac:dyDescent="0.25">
      <c r="A351" s="40">
        <v>325</v>
      </c>
      <c r="B351" s="52" t="s">
        <v>97</v>
      </c>
      <c r="C351" s="30" t="s">
        <v>98</v>
      </c>
      <c r="D351" s="25" t="s">
        <v>1635</v>
      </c>
      <c r="E351" s="58" t="s">
        <v>44</v>
      </c>
      <c r="F351" s="25" t="s">
        <v>1417</v>
      </c>
      <c r="G351" s="25" t="s">
        <v>1417</v>
      </c>
      <c r="H351" s="25" t="s">
        <v>1646</v>
      </c>
      <c r="I351" s="25" t="s">
        <v>1676</v>
      </c>
      <c r="J351" s="25" t="s">
        <v>1713</v>
      </c>
      <c r="K351" s="59">
        <v>1</v>
      </c>
      <c r="L351" s="36">
        <v>9</v>
      </c>
      <c r="M351" s="36">
        <v>2</v>
      </c>
      <c r="N351" s="36">
        <v>2</v>
      </c>
      <c r="O351" s="76" t="s">
        <v>339</v>
      </c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5" customFormat="1" ht="123.75" x14ac:dyDescent="0.25">
      <c r="A352" s="40">
        <v>326</v>
      </c>
      <c r="B352" s="52" t="s">
        <v>97</v>
      </c>
      <c r="C352" s="30" t="s">
        <v>98</v>
      </c>
      <c r="D352" s="21" t="s">
        <v>1636</v>
      </c>
      <c r="E352" s="58" t="s">
        <v>44</v>
      </c>
      <c r="F352" s="25" t="s">
        <v>1093</v>
      </c>
      <c r="G352" s="25" t="s">
        <v>1093</v>
      </c>
      <c r="H352" s="25" t="s">
        <v>1645</v>
      </c>
      <c r="I352" s="25" t="s">
        <v>1677</v>
      </c>
      <c r="J352" s="25" t="s">
        <v>1714</v>
      </c>
      <c r="K352" s="59"/>
      <c r="L352" s="36"/>
      <c r="M352" s="36"/>
      <c r="N352" s="36"/>
      <c r="O352" s="76" t="s">
        <v>339</v>
      </c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5" customFormat="1" ht="123.75" x14ac:dyDescent="0.25">
      <c r="A353" s="40">
        <v>327</v>
      </c>
      <c r="B353" s="52" t="s">
        <v>97</v>
      </c>
      <c r="C353" s="30" t="s">
        <v>98</v>
      </c>
      <c r="D353" s="21" t="s">
        <v>1637</v>
      </c>
      <c r="E353" s="58" t="s">
        <v>44</v>
      </c>
      <c r="F353" s="25" t="s">
        <v>1093</v>
      </c>
      <c r="G353" s="25" t="s">
        <v>1093</v>
      </c>
      <c r="H353" s="25" t="s">
        <v>1645</v>
      </c>
      <c r="I353" s="25" t="s">
        <v>1678</v>
      </c>
      <c r="J353" s="25" t="s">
        <v>1714</v>
      </c>
      <c r="K353" s="59"/>
      <c r="L353" s="36"/>
      <c r="M353" s="36"/>
      <c r="N353" s="36"/>
      <c r="O353" s="76" t="s">
        <v>339</v>
      </c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5" customFormat="1" ht="90" x14ac:dyDescent="0.25">
      <c r="A354" s="40">
        <v>328</v>
      </c>
      <c r="B354" s="52" t="s">
        <v>97</v>
      </c>
      <c r="C354" s="30" t="s">
        <v>98</v>
      </c>
      <c r="D354" s="21" t="s">
        <v>1638</v>
      </c>
      <c r="E354" s="58" t="s">
        <v>44</v>
      </c>
      <c r="F354" s="25" t="s">
        <v>1643</v>
      </c>
      <c r="G354" s="25" t="s">
        <v>1643</v>
      </c>
      <c r="H354" s="25" t="s">
        <v>1647</v>
      </c>
      <c r="I354" s="25" t="s">
        <v>1679</v>
      </c>
      <c r="J354" s="25" t="s">
        <v>1715</v>
      </c>
      <c r="K354" s="59"/>
      <c r="L354" s="36"/>
      <c r="M354" s="36"/>
      <c r="N354" s="36"/>
      <c r="O354" s="76" t="s">
        <v>339</v>
      </c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5" customFormat="1" ht="123.75" x14ac:dyDescent="0.25">
      <c r="A355" s="40">
        <v>329</v>
      </c>
      <c r="B355" s="52" t="s">
        <v>97</v>
      </c>
      <c r="C355" s="30" t="s">
        <v>533</v>
      </c>
      <c r="D355" s="25" t="s">
        <v>1639</v>
      </c>
      <c r="E355" s="58" t="s">
        <v>44</v>
      </c>
      <c r="F355" s="68" t="s">
        <v>1144</v>
      </c>
      <c r="G355" s="68" t="s">
        <v>1144</v>
      </c>
      <c r="H355" s="25" t="s">
        <v>1439</v>
      </c>
      <c r="I355" s="25" t="s">
        <v>1673</v>
      </c>
      <c r="J355" s="25" t="s">
        <v>1716</v>
      </c>
      <c r="K355" s="59">
        <v>1</v>
      </c>
      <c r="L355" s="36"/>
      <c r="M355" s="36"/>
      <c r="N355" s="36"/>
      <c r="O355" s="76" t="s">
        <v>892</v>
      </c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5" customFormat="1" ht="123.75" x14ac:dyDescent="0.25">
      <c r="A356" s="40">
        <v>331</v>
      </c>
      <c r="B356" s="52" t="s">
        <v>97</v>
      </c>
      <c r="C356" s="30" t="s">
        <v>98</v>
      </c>
      <c r="D356" s="21" t="s">
        <v>1640</v>
      </c>
      <c r="E356" s="58" t="s">
        <v>44</v>
      </c>
      <c r="F356" s="25" t="s">
        <v>1093</v>
      </c>
      <c r="G356" s="25" t="s">
        <v>1093</v>
      </c>
      <c r="H356" s="25" t="s">
        <v>1645</v>
      </c>
      <c r="I356" s="25" t="s">
        <v>1680</v>
      </c>
      <c r="J356" s="25" t="s">
        <v>1717</v>
      </c>
      <c r="K356" s="59"/>
      <c r="L356" s="36"/>
      <c r="M356" s="36"/>
      <c r="N356" s="36"/>
      <c r="O356" s="76" t="s">
        <v>339</v>
      </c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5" customFormat="1" ht="123.75" x14ac:dyDescent="0.25">
      <c r="A357" s="40">
        <v>332</v>
      </c>
      <c r="B357" s="52" t="s">
        <v>97</v>
      </c>
      <c r="C357" s="30" t="s">
        <v>98</v>
      </c>
      <c r="D357" s="21" t="s">
        <v>1641</v>
      </c>
      <c r="E357" s="58" t="s">
        <v>44</v>
      </c>
      <c r="F357" s="25" t="s">
        <v>1093</v>
      </c>
      <c r="G357" s="25" t="s">
        <v>1093</v>
      </c>
      <c r="H357" s="25" t="s">
        <v>1645</v>
      </c>
      <c r="I357" s="25" t="s">
        <v>1681</v>
      </c>
      <c r="J357" s="25" t="s">
        <v>1718</v>
      </c>
      <c r="K357" s="59"/>
      <c r="L357" s="36"/>
      <c r="M357" s="36"/>
      <c r="N357" s="36"/>
      <c r="O357" s="76" t="s">
        <v>339</v>
      </c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5" customFormat="1" ht="112.5" x14ac:dyDescent="0.25">
      <c r="A358" s="40">
        <v>333</v>
      </c>
      <c r="B358" s="52" t="s">
        <v>97</v>
      </c>
      <c r="C358" s="30" t="s">
        <v>533</v>
      </c>
      <c r="D358" s="32" t="s">
        <v>1719</v>
      </c>
      <c r="E358" s="32" t="s">
        <v>44</v>
      </c>
      <c r="F358" s="32" t="s">
        <v>230</v>
      </c>
      <c r="G358" s="32" t="s">
        <v>1342</v>
      </c>
      <c r="H358" s="32" t="s">
        <v>1741</v>
      </c>
      <c r="I358" s="32" t="s">
        <v>1747</v>
      </c>
      <c r="J358" s="32">
        <v>0</v>
      </c>
      <c r="K358" s="36"/>
      <c r="L358" s="36"/>
      <c r="M358" s="36"/>
      <c r="N358" s="36"/>
      <c r="O358" s="76" t="s">
        <v>892</v>
      </c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5" customFormat="1" ht="112.5" x14ac:dyDescent="0.25">
      <c r="A359" s="40">
        <v>334</v>
      </c>
      <c r="B359" s="52" t="s">
        <v>97</v>
      </c>
      <c r="C359" s="30" t="s">
        <v>533</v>
      </c>
      <c r="D359" s="32" t="s">
        <v>1720</v>
      </c>
      <c r="E359" s="32" t="s">
        <v>44</v>
      </c>
      <c r="F359" s="32" t="s">
        <v>230</v>
      </c>
      <c r="G359" s="32" t="s">
        <v>1342</v>
      </c>
      <c r="H359" s="32" t="s">
        <v>1742</v>
      </c>
      <c r="I359" s="32" t="s">
        <v>1748</v>
      </c>
      <c r="J359" s="32">
        <v>0</v>
      </c>
      <c r="K359" s="36"/>
      <c r="L359" s="36"/>
      <c r="M359" s="36"/>
      <c r="N359" s="36"/>
      <c r="O359" s="76" t="s">
        <v>610</v>
      </c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5" customFormat="1" ht="112.5" x14ac:dyDescent="0.25">
      <c r="A360" s="40">
        <v>335</v>
      </c>
      <c r="B360" s="52" t="s">
        <v>97</v>
      </c>
      <c r="C360" s="30" t="s">
        <v>98</v>
      </c>
      <c r="D360" s="32" t="s">
        <v>1721</v>
      </c>
      <c r="E360" s="32" t="s">
        <v>44</v>
      </c>
      <c r="F360" s="32" t="s">
        <v>230</v>
      </c>
      <c r="G360" s="32" t="s">
        <v>1342</v>
      </c>
      <c r="H360" s="32" t="s">
        <v>1742</v>
      </c>
      <c r="I360" s="32" t="s">
        <v>1749</v>
      </c>
      <c r="J360" s="32">
        <v>0</v>
      </c>
      <c r="K360" s="36"/>
      <c r="L360" s="36"/>
      <c r="M360" s="36"/>
      <c r="N360" s="36"/>
      <c r="O360" s="76" t="s">
        <v>339</v>
      </c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5" customFormat="1" ht="101.25" x14ac:dyDescent="0.25">
      <c r="A361" s="40">
        <v>336</v>
      </c>
      <c r="B361" s="52" t="s">
        <v>97</v>
      </c>
      <c r="C361" s="30" t="s">
        <v>98</v>
      </c>
      <c r="D361" s="32" t="s">
        <v>1722</v>
      </c>
      <c r="E361" s="32" t="s">
        <v>44</v>
      </c>
      <c r="F361" s="32" t="s">
        <v>1743</v>
      </c>
      <c r="G361" s="45" t="s">
        <v>1743</v>
      </c>
      <c r="H361" s="32" t="s">
        <v>1744</v>
      </c>
      <c r="I361" s="32" t="s">
        <v>1750</v>
      </c>
      <c r="J361" s="32" t="s">
        <v>1753</v>
      </c>
      <c r="K361" s="36"/>
      <c r="L361" s="36"/>
      <c r="M361" s="36"/>
      <c r="N361" s="36"/>
      <c r="O361" s="76" t="s">
        <v>339</v>
      </c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5" customFormat="1" ht="101.25" x14ac:dyDescent="0.25">
      <c r="A362" s="40">
        <v>337</v>
      </c>
      <c r="B362" s="52" t="s">
        <v>97</v>
      </c>
      <c r="C362" s="30" t="s">
        <v>98</v>
      </c>
      <c r="D362" s="32" t="s">
        <v>1723</v>
      </c>
      <c r="E362" s="32" t="s">
        <v>44</v>
      </c>
      <c r="F362" s="32" t="s">
        <v>1743</v>
      </c>
      <c r="G362" s="45" t="s">
        <v>1743</v>
      </c>
      <c r="H362" s="32" t="s">
        <v>1744</v>
      </c>
      <c r="I362" s="32" t="s">
        <v>1750</v>
      </c>
      <c r="J362" s="32" t="s">
        <v>1753</v>
      </c>
      <c r="K362" s="36"/>
      <c r="L362" s="36"/>
      <c r="M362" s="36"/>
      <c r="N362" s="36"/>
      <c r="O362" s="76" t="s">
        <v>339</v>
      </c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5" customFormat="1" ht="67.5" x14ac:dyDescent="0.25">
      <c r="A363" s="40">
        <v>338</v>
      </c>
      <c r="B363" s="52" t="s">
        <v>97</v>
      </c>
      <c r="C363" s="30" t="s">
        <v>533</v>
      </c>
      <c r="D363" s="32" t="s">
        <v>1724</v>
      </c>
      <c r="E363" s="32" t="s">
        <v>43</v>
      </c>
      <c r="F363" s="21" t="s">
        <v>108</v>
      </c>
      <c r="G363" s="32" t="s">
        <v>108</v>
      </c>
      <c r="H363" s="32" t="s">
        <v>1745</v>
      </c>
      <c r="I363" s="32" t="s">
        <v>1751</v>
      </c>
      <c r="J363" s="32" t="s">
        <v>1754</v>
      </c>
      <c r="K363" s="36">
        <v>1</v>
      </c>
      <c r="L363" s="36"/>
      <c r="M363" s="36"/>
      <c r="N363" s="36"/>
      <c r="O363" s="76" t="s">
        <v>892</v>
      </c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5" customFormat="1" ht="67.5" x14ac:dyDescent="0.25">
      <c r="A364" s="40">
        <v>339</v>
      </c>
      <c r="B364" s="52" t="s">
        <v>97</v>
      </c>
      <c r="C364" s="30" t="s">
        <v>98</v>
      </c>
      <c r="D364" s="32" t="s">
        <v>1725</v>
      </c>
      <c r="E364" s="32" t="s">
        <v>43</v>
      </c>
      <c r="F364" s="21" t="s">
        <v>108</v>
      </c>
      <c r="G364" s="32" t="s">
        <v>108</v>
      </c>
      <c r="H364" s="32" t="s">
        <v>1745</v>
      </c>
      <c r="I364" s="32" t="s">
        <v>1751</v>
      </c>
      <c r="J364" s="32" t="s">
        <v>1755</v>
      </c>
      <c r="K364" s="36"/>
      <c r="L364" s="36"/>
      <c r="M364" s="36"/>
      <c r="N364" s="36"/>
      <c r="O364" s="76" t="s">
        <v>339</v>
      </c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5" customFormat="1" ht="101.25" x14ac:dyDescent="0.25">
      <c r="A365" s="40">
        <v>340</v>
      </c>
      <c r="B365" s="52" t="s">
        <v>97</v>
      </c>
      <c r="C365" s="30" t="s">
        <v>98</v>
      </c>
      <c r="D365" s="42" t="s">
        <v>1726</v>
      </c>
      <c r="E365" s="32" t="s">
        <v>44</v>
      </c>
      <c r="F365" s="32" t="s">
        <v>1743</v>
      </c>
      <c r="G365" s="45" t="s">
        <v>1743</v>
      </c>
      <c r="H365" s="32" t="s">
        <v>1744</v>
      </c>
      <c r="I365" s="32" t="s">
        <v>1750</v>
      </c>
      <c r="J365" s="32" t="s">
        <v>1753</v>
      </c>
      <c r="K365" s="36"/>
      <c r="L365" s="36"/>
      <c r="M365" s="36"/>
      <c r="N365" s="36"/>
      <c r="O365" s="76" t="s">
        <v>339</v>
      </c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5" customFormat="1" ht="101.25" x14ac:dyDescent="0.25">
      <c r="A366" s="40">
        <v>341</v>
      </c>
      <c r="B366" s="52" t="s">
        <v>97</v>
      </c>
      <c r="C366" s="30" t="s">
        <v>98</v>
      </c>
      <c r="D366" s="21" t="s">
        <v>1727</v>
      </c>
      <c r="E366" s="70" t="s">
        <v>44</v>
      </c>
      <c r="F366" s="32" t="s">
        <v>1743</v>
      </c>
      <c r="G366" s="45" t="s">
        <v>1743</v>
      </c>
      <c r="H366" s="32" t="s">
        <v>1744</v>
      </c>
      <c r="I366" s="32" t="s">
        <v>1750</v>
      </c>
      <c r="J366" s="32" t="s">
        <v>1753</v>
      </c>
      <c r="K366" s="36"/>
      <c r="L366" s="36"/>
      <c r="M366" s="36"/>
      <c r="N366" s="36"/>
      <c r="O366" s="76" t="s">
        <v>339</v>
      </c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5" customFormat="1" ht="101.25" x14ac:dyDescent="0.25">
      <c r="A367" s="40">
        <v>342</v>
      </c>
      <c r="B367" s="52" t="s">
        <v>97</v>
      </c>
      <c r="C367" s="30" t="s">
        <v>98</v>
      </c>
      <c r="D367" s="21" t="s">
        <v>1728</v>
      </c>
      <c r="E367" s="70" t="s">
        <v>44</v>
      </c>
      <c r="F367" s="32" t="s">
        <v>1743</v>
      </c>
      <c r="G367" s="45" t="s">
        <v>1743</v>
      </c>
      <c r="H367" s="32" t="s">
        <v>1744</v>
      </c>
      <c r="I367" s="32" t="s">
        <v>1750</v>
      </c>
      <c r="J367" s="32" t="s">
        <v>1685</v>
      </c>
      <c r="K367" s="36"/>
      <c r="L367" s="36"/>
      <c r="M367" s="36"/>
      <c r="N367" s="36"/>
      <c r="O367" s="76" t="s">
        <v>339</v>
      </c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5" customFormat="1" ht="101.25" x14ac:dyDescent="0.25">
      <c r="A368" s="40">
        <v>343</v>
      </c>
      <c r="B368" s="52" t="s">
        <v>97</v>
      </c>
      <c r="C368" s="30" t="s">
        <v>98</v>
      </c>
      <c r="D368" s="21" t="s">
        <v>1729</v>
      </c>
      <c r="E368" s="70" t="s">
        <v>44</v>
      </c>
      <c r="F368" s="32" t="s">
        <v>1743</v>
      </c>
      <c r="G368" s="45" t="s">
        <v>1743</v>
      </c>
      <c r="H368" s="32" t="s">
        <v>1744</v>
      </c>
      <c r="I368" s="32" t="s">
        <v>1750</v>
      </c>
      <c r="J368" s="32" t="s">
        <v>1685</v>
      </c>
      <c r="K368" s="36"/>
      <c r="L368" s="36"/>
      <c r="M368" s="36"/>
      <c r="N368" s="36"/>
      <c r="O368" s="76" t="s">
        <v>339</v>
      </c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5" customFormat="1" ht="101.25" x14ac:dyDescent="0.25">
      <c r="A369" s="40">
        <v>344</v>
      </c>
      <c r="B369" s="52" t="s">
        <v>97</v>
      </c>
      <c r="C369" s="30" t="s">
        <v>98</v>
      </c>
      <c r="D369" s="21" t="s">
        <v>1730</v>
      </c>
      <c r="E369" s="70" t="s">
        <v>44</v>
      </c>
      <c r="F369" s="32" t="s">
        <v>1743</v>
      </c>
      <c r="G369" s="45" t="s">
        <v>1743</v>
      </c>
      <c r="H369" s="32" t="s">
        <v>1744</v>
      </c>
      <c r="I369" s="32" t="s">
        <v>1750</v>
      </c>
      <c r="J369" s="32" t="s">
        <v>1685</v>
      </c>
      <c r="K369" s="36"/>
      <c r="L369" s="36"/>
      <c r="M369" s="36"/>
      <c r="N369" s="36"/>
      <c r="O369" s="76" t="s">
        <v>339</v>
      </c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5" customFormat="1" ht="101.25" x14ac:dyDescent="0.25">
      <c r="A370" s="40">
        <v>345</v>
      </c>
      <c r="B370" s="52" t="s">
        <v>97</v>
      </c>
      <c r="C370" s="30" t="s">
        <v>98</v>
      </c>
      <c r="D370" s="21" t="s">
        <v>1731</v>
      </c>
      <c r="E370" s="70" t="s">
        <v>44</v>
      </c>
      <c r="F370" s="32" t="s">
        <v>1743</v>
      </c>
      <c r="G370" s="45" t="s">
        <v>1743</v>
      </c>
      <c r="H370" s="32" t="s">
        <v>1744</v>
      </c>
      <c r="I370" s="32" t="s">
        <v>1750</v>
      </c>
      <c r="J370" s="32" t="s">
        <v>1685</v>
      </c>
      <c r="K370" s="36"/>
      <c r="L370" s="36"/>
      <c r="M370" s="36"/>
      <c r="N370" s="36"/>
      <c r="O370" s="76" t="s">
        <v>339</v>
      </c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5" customFormat="1" ht="101.25" x14ac:dyDescent="0.25">
      <c r="A371" s="40">
        <v>346</v>
      </c>
      <c r="B371" s="52" t="s">
        <v>97</v>
      </c>
      <c r="C371" s="30" t="s">
        <v>98</v>
      </c>
      <c r="D371" s="21" t="s">
        <v>1732</v>
      </c>
      <c r="E371" s="70" t="s">
        <v>44</v>
      </c>
      <c r="F371" s="32" t="s">
        <v>1743</v>
      </c>
      <c r="G371" s="45" t="s">
        <v>1743</v>
      </c>
      <c r="H371" s="32" t="s">
        <v>1744</v>
      </c>
      <c r="I371" s="32" t="s">
        <v>1750</v>
      </c>
      <c r="J371" s="32" t="s">
        <v>1685</v>
      </c>
      <c r="K371" s="36"/>
      <c r="L371" s="36"/>
      <c r="M371" s="36"/>
      <c r="N371" s="36"/>
      <c r="O371" s="76" t="s">
        <v>339</v>
      </c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5" customFormat="1" ht="101.25" x14ac:dyDescent="0.25">
      <c r="A372" s="40">
        <v>347</v>
      </c>
      <c r="B372" s="52" t="s">
        <v>97</v>
      </c>
      <c r="C372" s="30" t="s">
        <v>98</v>
      </c>
      <c r="D372" s="21" t="s">
        <v>1733</v>
      </c>
      <c r="E372" s="70" t="s">
        <v>44</v>
      </c>
      <c r="F372" s="32" t="s">
        <v>1743</v>
      </c>
      <c r="G372" s="45" t="s">
        <v>1743</v>
      </c>
      <c r="H372" s="32" t="s">
        <v>1744</v>
      </c>
      <c r="I372" s="32" t="s">
        <v>1750</v>
      </c>
      <c r="J372" s="32" t="s">
        <v>1685</v>
      </c>
      <c r="K372" s="36"/>
      <c r="L372" s="36"/>
      <c r="M372" s="36"/>
      <c r="N372" s="36"/>
      <c r="O372" s="76" t="s">
        <v>339</v>
      </c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5" customFormat="1" ht="101.25" x14ac:dyDescent="0.25">
      <c r="A373" s="40">
        <v>348</v>
      </c>
      <c r="B373" s="52" t="s">
        <v>97</v>
      </c>
      <c r="C373" s="30" t="s">
        <v>98</v>
      </c>
      <c r="D373" s="21" t="s">
        <v>1734</v>
      </c>
      <c r="E373" s="70" t="s">
        <v>44</v>
      </c>
      <c r="F373" s="32" t="s">
        <v>1743</v>
      </c>
      <c r="G373" s="45" t="s">
        <v>1743</v>
      </c>
      <c r="H373" s="32" t="s">
        <v>1744</v>
      </c>
      <c r="I373" s="32" t="s">
        <v>1750</v>
      </c>
      <c r="J373" s="32" t="s">
        <v>1685</v>
      </c>
      <c r="K373" s="36"/>
      <c r="L373" s="36"/>
      <c r="M373" s="36"/>
      <c r="N373" s="36"/>
      <c r="O373" s="76" t="s">
        <v>339</v>
      </c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5" customFormat="1" ht="101.25" x14ac:dyDescent="0.25">
      <c r="A374" s="40">
        <v>349</v>
      </c>
      <c r="B374" s="52" t="s">
        <v>97</v>
      </c>
      <c r="C374" s="30" t="s">
        <v>98</v>
      </c>
      <c r="D374" s="21" t="s">
        <v>1735</v>
      </c>
      <c r="E374" s="70" t="s">
        <v>44</v>
      </c>
      <c r="F374" s="32" t="s">
        <v>1743</v>
      </c>
      <c r="G374" s="45" t="s">
        <v>1743</v>
      </c>
      <c r="H374" s="32" t="s">
        <v>1744</v>
      </c>
      <c r="I374" s="32" t="s">
        <v>1750</v>
      </c>
      <c r="J374" s="32" t="s">
        <v>1685</v>
      </c>
      <c r="K374" s="36"/>
      <c r="L374" s="36"/>
      <c r="M374" s="36"/>
      <c r="N374" s="36"/>
      <c r="O374" s="76" t="s">
        <v>339</v>
      </c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5" customFormat="1" ht="101.25" x14ac:dyDescent="0.25">
      <c r="A375" s="40">
        <v>350</v>
      </c>
      <c r="B375" s="52" t="s">
        <v>97</v>
      </c>
      <c r="C375" s="30" t="s">
        <v>98</v>
      </c>
      <c r="D375" s="21" t="s">
        <v>1736</v>
      </c>
      <c r="E375" s="70" t="s">
        <v>44</v>
      </c>
      <c r="F375" s="32" t="s">
        <v>1743</v>
      </c>
      <c r="G375" s="45" t="s">
        <v>1743</v>
      </c>
      <c r="H375" s="32" t="s">
        <v>1744</v>
      </c>
      <c r="I375" s="32" t="s">
        <v>1750</v>
      </c>
      <c r="J375" s="32" t="s">
        <v>1685</v>
      </c>
      <c r="K375" s="36"/>
      <c r="L375" s="36"/>
      <c r="M375" s="36"/>
      <c r="N375" s="36"/>
      <c r="O375" s="76" t="s">
        <v>339</v>
      </c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5" customFormat="1" ht="112.5" x14ac:dyDescent="0.25">
      <c r="A376" s="40">
        <v>351</v>
      </c>
      <c r="B376" s="52" t="s">
        <v>97</v>
      </c>
      <c r="C376" s="30" t="s">
        <v>98</v>
      </c>
      <c r="D376" s="21" t="s">
        <v>1737</v>
      </c>
      <c r="E376" s="70" t="s">
        <v>44</v>
      </c>
      <c r="F376" s="32" t="s">
        <v>1743</v>
      </c>
      <c r="G376" s="45" t="s">
        <v>1743</v>
      </c>
      <c r="H376" s="32" t="s">
        <v>1744</v>
      </c>
      <c r="I376" s="32" t="s">
        <v>1750</v>
      </c>
      <c r="J376" s="32" t="s">
        <v>1685</v>
      </c>
      <c r="K376" s="36"/>
      <c r="L376" s="36"/>
      <c r="M376" s="36"/>
      <c r="N376" s="36"/>
      <c r="O376" s="76" t="s">
        <v>339</v>
      </c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5" customFormat="1" ht="101.25" x14ac:dyDescent="0.25">
      <c r="A377" s="40">
        <v>352</v>
      </c>
      <c r="B377" s="52" t="s">
        <v>97</v>
      </c>
      <c r="C377" s="77" t="s">
        <v>98</v>
      </c>
      <c r="D377" s="21" t="s">
        <v>1738</v>
      </c>
      <c r="E377" s="70" t="s">
        <v>44</v>
      </c>
      <c r="F377" s="32" t="s">
        <v>1743</v>
      </c>
      <c r="G377" s="45" t="s">
        <v>1743</v>
      </c>
      <c r="H377" s="32" t="s">
        <v>1744</v>
      </c>
      <c r="I377" s="32" t="s">
        <v>1750</v>
      </c>
      <c r="J377" s="32" t="s">
        <v>1685</v>
      </c>
      <c r="K377" s="36"/>
      <c r="L377" s="36"/>
      <c r="M377" s="36"/>
      <c r="N377" s="36"/>
      <c r="O377" s="76" t="s">
        <v>339</v>
      </c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5" customFormat="1" ht="101.25" x14ac:dyDescent="0.25">
      <c r="A378" s="40">
        <v>353</v>
      </c>
      <c r="B378" s="52" t="s">
        <v>97</v>
      </c>
      <c r="C378" s="77" t="s">
        <v>98</v>
      </c>
      <c r="D378" s="21" t="s">
        <v>1739</v>
      </c>
      <c r="E378" s="70" t="s">
        <v>44</v>
      </c>
      <c r="F378" s="32" t="s">
        <v>1743</v>
      </c>
      <c r="G378" s="45" t="s">
        <v>1743</v>
      </c>
      <c r="H378" s="32" t="s">
        <v>1744</v>
      </c>
      <c r="I378" s="32" t="s">
        <v>1750</v>
      </c>
      <c r="J378" s="32" t="s">
        <v>1685</v>
      </c>
      <c r="K378" s="36"/>
      <c r="L378" s="36"/>
      <c r="M378" s="36"/>
      <c r="N378" s="36"/>
      <c r="O378" s="76" t="s">
        <v>339</v>
      </c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5" customFormat="1" ht="101.25" x14ac:dyDescent="0.25">
      <c r="A379" s="40">
        <v>354</v>
      </c>
      <c r="B379" s="52" t="s">
        <v>97</v>
      </c>
      <c r="C379" s="77" t="s">
        <v>533</v>
      </c>
      <c r="D379" s="33" t="s">
        <v>1740</v>
      </c>
      <c r="E379" s="32" t="s">
        <v>43</v>
      </c>
      <c r="F379" s="32" t="s">
        <v>108</v>
      </c>
      <c r="G379" s="32" t="s">
        <v>108</v>
      </c>
      <c r="H379" s="32" t="s">
        <v>1746</v>
      </c>
      <c r="I379" s="32" t="s">
        <v>1752</v>
      </c>
      <c r="J379" s="80" t="s">
        <v>1756</v>
      </c>
      <c r="K379" s="89">
        <v>2</v>
      </c>
      <c r="L379" s="89">
        <v>21</v>
      </c>
      <c r="M379" s="36"/>
      <c r="N379" s="36"/>
      <c r="O379" s="76" t="s">
        <v>610</v>
      </c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5" customFormat="1" ht="109.5" customHeight="1" x14ac:dyDescent="0.25">
      <c r="A380" s="40">
        <v>355</v>
      </c>
      <c r="B380" s="78" t="s">
        <v>97</v>
      </c>
      <c r="C380" s="77" t="s">
        <v>98</v>
      </c>
      <c r="D380" s="33" t="s">
        <v>1760</v>
      </c>
      <c r="E380" s="79" t="s">
        <v>44</v>
      </c>
      <c r="F380" s="80" t="s">
        <v>1093</v>
      </c>
      <c r="G380" s="80" t="s">
        <v>1093</v>
      </c>
      <c r="H380" s="80" t="s">
        <v>1645</v>
      </c>
      <c r="I380" s="32" t="s">
        <v>1765</v>
      </c>
      <c r="J380" s="87" t="s">
        <v>1769</v>
      </c>
      <c r="K380" s="36"/>
      <c r="L380" s="36"/>
      <c r="M380" s="36"/>
      <c r="N380" s="36"/>
      <c r="O380" s="76" t="s">
        <v>339</v>
      </c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5" customFormat="1" ht="104.25" customHeight="1" x14ac:dyDescent="0.25">
      <c r="A381" s="40">
        <v>356</v>
      </c>
      <c r="B381" s="78" t="s">
        <v>97</v>
      </c>
      <c r="C381" s="77" t="s">
        <v>98</v>
      </c>
      <c r="D381" s="33" t="s">
        <v>1761</v>
      </c>
      <c r="E381" s="79" t="s">
        <v>44</v>
      </c>
      <c r="F381" s="81" t="s">
        <v>1093</v>
      </c>
      <c r="G381" s="81" t="s">
        <v>1093</v>
      </c>
      <c r="H381" s="80" t="s">
        <v>1645</v>
      </c>
      <c r="I381" s="32" t="s">
        <v>1766</v>
      </c>
      <c r="J381" s="87" t="s">
        <v>1770</v>
      </c>
      <c r="K381" s="36"/>
      <c r="L381" s="36"/>
      <c r="M381" s="36"/>
      <c r="N381" s="36"/>
      <c r="O381" s="76" t="s">
        <v>339</v>
      </c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5" customFormat="1" ht="94.5" customHeight="1" x14ac:dyDescent="0.25">
      <c r="A382" s="40">
        <v>357</v>
      </c>
      <c r="B382" s="78" t="s">
        <v>97</v>
      </c>
      <c r="C382" s="77" t="s">
        <v>533</v>
      </c>
      <c r="D382" s="33" t="s">
        <v>1762</v>
      </c>
      <c r="E382" s="79" t="s">
        <v>44</v>
      </c>
      <c r="F382" s="80" t="s">
        <v>1144</v>
      </c>
      <c r="G382" s="80" t="s">
        <v>1144</v>
      </c>
      <c r="H382" s="32" t="s">
        <v>1764</v>
      </c>
      <c r="I382" s="32" t="s">
        <v>1767</v>
      </c>
      <c r="J382" s="87" t="s">
        <v>1771</v>
      </c>
      <c r="K382" s="89">
        <v>1</v>
      </c>
      <c r="L382" s="89">
        <v>0</v>
      </c>
      <c r="M382" s="89">
        <v>0</v>
      </c>
      <c r="N382" s="89">
        <v>0</v>
      </c>
      <c r="O382" s="76" t="s">
        <v>610</v>
      </c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5" customFormat="1" ht="104.25" customHeight="1" x14ac:dyDescent="0.25">
      <c r="A383" s="40">
        <v>358</v>
      </c>
      <c r="B383" s="82" t="s">
        <v>97</v>
      </c>
      <c r="C383" s="83" t="s">
        <v>533</v>
      </c>
      <c r="D383" s="84" t="s">
        <v>1763</v>
      </c>
      <c r="E383" s="85" t="s">
        <v>44</v>
      </c>
      <c r="F383" s="86" t="s">
        <v>1144</v>
      </c>
      <c r="G383" s="86" t="s">
        <v>1144</v>
      </c>
      <c r="H383" s="68" t="s">
        <v>1764</v>
      </c>
      <c r="I383" s="86" t="s">
        <v>1768</v>
      </c>
      <c r="J383" s="87" t="s">
        <v>1772</v>
      </c>
      <c r="K383" s="88">
        <v>1</v>
      </c>
      <c r="L383" s="88">
        <v>0</v>
      </c>
      <c r="M383" s="88">
        <v>0</v>
      </c>
      <c r="N383" s="89">
        <v>0</v>
      </c>
      <c r="O383" s="76" t="s">
        <v>610</v>
      </c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5" customFormat="1" ht="104.25" customHeight="1" x14ac:dyDescent="0.25">
      <c r="A384" s="40">
        <v>359</v>
      </c>
      <c r="B384" s="82" t="s">
        <v>97</v>
      </c>
      <c r="C384" s="83" t="s">
        <v>98</v>
      </c>
      <c r="D384" s="85" t="s">
        <v>1725</v>
      </c>
      <c r="E384" s="85" t="s">
        <v>43</v>
      </c>
      <c r="F384" s="86" t="s">
        <v>230</v>
      </c>
      <c r="G384" s="85" t="s">
        <v>1885</v>
      </c>
      <c r="H384" s="86" t="s">
        <v>1745</v>
      </c>
      <c r="I384" s="86" t="s">
        <v>1751</v>
      </c>
      <c r="J384" s="87" t="s">
        <v>1755</v>
      </c>
      <c r="K384" s="88">
        <v>1</v>
      </c>
      <c r="L384" s="88">
        <v>6</v>
      </c>
      <c r="M384" s="88">
        <v>1</v>
      </c>
      <c r="N384" s="89">
        <v>0</v>
      </c>
      <c r="O384" s="76" t="s">
        <v>339</v>
      </c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5" customFormat="1" ht="73.5" customHeight="1" x14ac:dyDescent="0.25">
      <c r="A385" s="40">
        <v>360</v>
      </c>
      <c r="B385" s="82" t="s">
        <v>97</v>
      </c>
      <c r="C385" s="83" t="s">
        <v>533</v>
      </c>
      <c r="D385" s="84" t="s">
        <v>1886</v>
      </c>
      <c r="E385" s="85" t="s">
        <v>44</v>
      </c>
      <c r="F385" s="86" t="s">
        <v>1144</v>
      </c>
      <c r="G385" s="85" t="s">
        <v>1144</v>
      </c>
      <c r="H385" s="68" t="s">
        <v>1888</v>
      </c>
      <c r="I385" s="86" t="s">
        <v>1887</v>
      </c>
      <c r="J385" s="87" t="s">
        <v>1889</v>
      </c>
      <c r="K385" s="88">
        <v>1</v>
      </c>
      <c r="L385" s="88">
        <v>0</v>
      </c>
      <c r="M385" s="88">
        <v>0</v>
      </c>
      <c r="N385" s="89">
        <v>0</v>
      </c>
      <c r="O385" s="76" t="s">
        <v>610</v>
      </c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5" customFormat="1" ht="88.5" customHeight="1" x14ac:dyDescent="0.25">
      <c r="A386" s="40">
        <v>361</v>
      </c>
      <c r="B386" s="82" t="s">
        <v>97</v>
      </c>
      <c r="C386" s="83" t="s">
        <v>98</v>
      </c>
      <c r="D386" s="84" t="s">
        <v>1890</v>
      </c>
      <c r="E386" s="85" t="s">
        <v>43</v>
      </c>
      <c r="F386" s="86" t="s">
        <v>657</v>
      </c>
      <c r="G386" s="85" t="s">
        <v>657</v>
      </c>
      <c r="H386" s="86" t="s">
        <v>1891</v>
      </c>
      <c r="I386" s="86" t="s">
        <v>1892</v>
      </c>
      <c r="J386" s="87" t="s">
        <v>1893</v>
      </c>
      <c r="K386" s="88">
        <v>0</v>
      </c>
      <c r="L386" s="88">
        <v>0</v>
      </c>
      <c r="M386" s="88">
        <v>0</v>
      </c>
      <c r="N386" s="89">
        <v>0</v>
      </c>
      <c r="O386" s="76" t="s">
        <v>339</v>
      </c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5" customFormat="1" ht="109.5" customHeight="1" x14ac:dyDescent="0.25">
      <c r="A387" s="40">
        <v>362</v>
      </c>
      <c r="B387" s="82" t="s">
        <v>97</v>
      </c>
      <c r="C387" s="83" t="s">
        <v>98</v>
      </c>
      <c r="D387" s="84" t="s">
        <v>1894</v>
      </c>
      <c r="E387" s="85" t="s">
        <v>44</v>
      </c>
      <c r="F387" s="86" t="s">
        <v>1897</v>
      </c>
      <c r="G387" s="85" t="s">
        <v>1897</v>
      </c>
      <c r="H387" s="86" t="s">
        <v>1898</v>
      </c>
      <c r="I387" s="86" t="s">
        <v>1901</v>
      </c>
      <c r="J387" s="87"/>
      <c r="K387" s="88">
        <v>0</v>
      </c>
      <c r="L387" s="88">
        <v>0</v>
      </c>
      <c r="M387" s="88">
        <v>0</v>
      </c>
      <c r="N387" s="89">
        <v>0</v>
      </c>
      <c r="O387" s="76" t="s">
        <v>339</v>
      </c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5" customFormat="1" ht="106.5" customHeight="1" x14ac:dyDescent="0.25">
      <c r="A388" s="40">
        <v>363</v>
      </c>
      <c r="B388" s="82" t="s">
        <v>97</v>
      </c>
      <c r="C388" s="83" t="s">
        <v>98</v>
      </c>
      <c r="D388" s="85" t="s">
        <v>1895</v>
      </c>
      <c r="E388" s="85" t="s">
        <v>44</v>
      </c>
      <c r="F388" s="86" t="s">
        <v>1897</v>
      </c>
      <c r="G388" s="85" t="s">
        <v>1897</v>
      </c>
      <c r="H388" s="86" t="s">
        <v>1899</v>
      </c>
      <c r="I388" s="86" t="s">
        <v>1902</v>
      </c>
      <c r="J388" s="87"/>
      <c r="K388" s="88">
        <v>0</v>
      </c>
      <c r="L388" s="88">
        <v>0</v>
      </c>
      <c r="M388" s="88">
        <v>0</v>
      </c>
      <c r="N388" s="89">
        <v>0</v>
      </c>
      <c r="O388" s="76" t="s">
        <v>339</v>
      </c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5" customFormat="1" ht="107.25" customHeight="1" x14ac:dyDescent="0.25">
      <c r="A389" s="40">
        <v>364</v>
      </c>
      <c r="B389" s="82" t="s">
        <v>97</v>
      </c>
      <c r="C389" s="83" t="s">
        <v>98</v>
      </c>
      <c r="D389" s="85" t="s">
        <v>1896</v>
      </c>
      <c r="E389" s="85" t="s">
        <v>44</v>
      </c>
      <c r="F389" s="86" t="s">
        <v>1897</v>
      </c>
      <c r="G389" s="85" t="s">
        <v>1897</v>
      </c>
      <c r="H389" s="86" t="s">
        <v>1900</v>
      </c>
      <c r="I389" s="86" t="s">
        <v>1903</v>
      </c>
      <c r="J389" s="87"/>
      <c r="K389" s="88">
        <v>0</v>
      </c>
      <c r="L389" s="88">
        <v>0</v>
      </c>
      <c r="M389" s="88">
        <v>0</v>
      </c>
      <c r="N389" s="89">
        <v>0</v>
      </c>
      <c r="O389" s="76" t="s">
        <v>339</v>
      </c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ht="78.75" x14ac:dyDescent="0.25">
      <c r="A390" s="40">
        <v>365</v>
      </c>
      <c r="B390" s="60" t="s">
        <v>229</v>
      </c>
      <c r="C390" s="29" t="s">
        <v>533</v>
      </c>
      <c r="D390" s="90" t="s">
        <v>31</v>
      </c>
      <c r="E390" s="75" t="s">
        <v>44</v>
      </c>
      <c r="F390" s="25" t="s">
        <v>230</v>
      </c>
      <c r="G390" s="33" t="s">
        <v>45</v>
      </c>
      <c r="H390" s="25" t="s">
        <v>235</v>
      </c>
      <c r="I390" s="25" t="s">
        <v>242</v>
      </c>
      <c r="J390" s="51">
        <v>0</v>
      </c>
      <c r="K390" s="23">
        <v>5</v>
      </c>
      <c r="L390" s="23">
        <v>3</v>
      </c>
      <c r="M390" s="23">
        <v>1</v>
      </c>
      <c r="N390" s="23">
        <v>1</v>
      </c>
      <c r="O390" s="76" t="s">
        <v>610</v>
      </c>
    </row>
    <row r="391" spans="1:41" ht="101.25" x14ac:dyDescent="0.25">
      <c r="A391" s="40">
        <v>366</v>
      </c>
      <c r="B391" s="60" t="s">
        <v>229</v>
      </c>
      <c r="C391" s="29" t="s">
        <v>533</v>
      </c>
      <c r="D391" s="25" t="s">
        <v>30</v>
      </c>
      <c r="E391" s="75" t="s">
        <v>44</v>
      </c>
      <c r="F391" s="25" t="s">
        <v>490</v>
      </c>
      <c r="G391" s="33" t="s">
        <v>231</v>
      </c>
      <c r="H391" s="25" t="s">
        <v>236</v>
      </c>
      <c r="I391" s="25" t="s">
        <v>243</v>
      </c>
      <c r="J391" s="51">
        <v>0</v>
      </c>
      <c r="K391" s="23">
        <v>5</v>
      </c>
      <c r="L391" s="23">
        <v>5</v>
      </c>
      <c r="M391" s="23">
        <v>2</v>
      </c>
      <c r="N391" s="23">
        <v>3</v>
      </c>
      <c r="O391" s="76" t="s">
        <v>610</v>
      </c>
    </row>
    <row r="392" spans="1:41" ht="101.25" x14ac:dyDescent="0.25">
      <c r="A392" s="40">
        <v>367</v>
      </c>
      <c r="B392" s="60" t="s">
        <v>229</v>
      </c>
      <c r="C392" s="29" t="s">
        <v>533</v>
      </c>
      <c r="D392" s="25" t="s">
        <v>29</v>
      </c>
      <c r="E392" s="75" t="s">
        <v>44</v>
      </c>
      <c r="F392" s="25" t="s">
        <v>490</v>
      </c>
      <c r="G392" s="33" t="s">
        <v>531</v>
      </c>
      <c r="H392" s="25" t="s">
        <v>237</v>
      </c>
      <c r="I392" s="25" t="s">
        <v>244</v>
      </c>
      <c r="J392" s="51" t="s">
        <v>532</v>
      </c>
      <c r="K392" s="23">
        <v>8</v>
      </c>
      <c r="L392" s="23">
        <v>19</v>
      </c>
      <c r="M392" s="23">
        <v>3</v>
      </c>
      <c r="N392" s="23">
        <v>4</v>
      </c>
      <c r="O392" s="76" t="s">
        <v>610</v>
      </c>
    </row>
    <row r="393" spans="1:41" ht="101.25" x14ac:dyDescent="0.25">
      <c r="A393" s="40">
        <v>368</v>
      </c>
      <c r="B393" s="60" t="s">
        <v>229</v>
      </c>
      <c r="C393" s="29" t="s">
        <v>533</v>
      </c>
      <c r="D393" s="25" t="s">
        <v>28</v>
      </c>
      <c r="E393" s="75" t="s">
        <v>44</v>
      </c>
      <c r="F393" s="25" t="s">
        <v>490</v>
      </c>
      <c r="G393" s="33" t="s">
        <v>447</v>
      </c>
      <c r="H393" s="25" t="s">
        <v>238</v>
      </c>
      <c r="I393" s="25" t="s">
        <v>245</v>
      </c>
      <c r="J393" s="51" t="s">
        <v>367</v>
      </c>
      <c r="K393" s="23">
        <v>8</v>
      </c>
      <c r="L393" s="23">
        <v>19</v>
      </c>
      <c r="M393" s="23">
        <v>5</v>
      </c>
      <c r="N393" s="23">
        <v>8</v>
      </c>
      <c r="O393" s="76" t="s">
        <v>610</v>
      </c>
    </row>
    <row r="394" spans="1:41" ht="101.25" x14ac:dyDescent="0.25">
      <c r="A394" s="40">
        <v>369</v>
      </c>
      <c r="B394" s="60" t="s">
        <v>229</v>
      </c>
      <c r="C394" s="29" t="s">
        <v>533</v>
      </c>
      <c r="D394" s="25" t="s">
        <v>27</v>
      </c>
      <c r="E394" s="75" t="s">
        <v>44</v>
      </c>
      <c r="F394" s="25" t="s">
        <v>490</v>
      </c>
      <c r="G394" s="33" t="s">
        <v>491</v>
      </c>
      <c r="H394" s="25" t="s">
        <v>239</v>
      </c>
      <c r="I394" s="25" t="s">
        <v>246</v>
      </c>
      <c r="J394" s="51" t="s">
        <v>492</v>
      </c>
      <c r="K394" s="23">
        <v>9</v>
      </c>
      <c r="L394" s="23">
        <v>17</v>
      </c>
      <c r="M394" s="23">
        <v>2</v>
      </c>
      <c r="N394" s="23">
        <v>5</v>
      </c>
      <c r="O394" s="76" t="s">
        <v>610</v>
      </c>
    </row>
    <row r="395" spans="1:41" ht="90" x14ac:dyDescent="0.25">
      <c r="A395" s="40">
        <v>370</v>
      </c>
      <c r="B395" s="60" t="s">
        <v>229</v>
      </c>
      <c r="C395" s="29" t="s">
        <v>533</v>
      </c>
      <c r="D395" s="25" t="s">
        <v>223</v>
      </c>
      <c r="E395" s="75" t="s">
        <v>44</v>
      </c>
      <c r="F395" s="25" t="s">
        <v>493</v>
      </c>
      <c r="G395" s="33" t="s">
        <v>494</v>
      </c>
      <c r="H395" s="25" t="s">
        <v>495</v>
      </c>
      <c r="I395" s="25" t="s">
        <v>496</v>
      </c>
      <c r="J395" s="51" t="s">
        <v>341</v>
      </c>
      <c r="K395" s="23">
        <v>7</v>
      </c>
      <c r="L395" s="23">
        <v>20</v>
      </c>
      <c r="M395" s="23">
        <v>6</v>
      </c>
      <c r="N395" s="23">
        <v>5</v>
      </c>
      <c r="O395" s="76" t="s">
        <v>610</v>
      </c>
    </row>
    <row r="396" spans="1:41" ht="78.75" x14ac:dyDescent="0.25">
      <c r="A396" s="40">
        <v>371</v>
      </c>
      <c r="B396" s="60" t="s">
        <v>229</v>
      </c>
      <c r="C396" s="29" t="s">
        <v>533</v>
      </c>
      <c r="D396" s="25" t="s">
        <v>224</v>
      </c>
      <c r="E396" s="75" t="s">
        <v>43</v>
      </c>
      <c r="F396" s="25" t="s">
        <v>490</v>
      </c>
      <c r="G396" s="33" t="s">
        <v>232</v>
      </c>
      <c r="H396" s="25" t="s">
        <v>240</v>
      </c>
      <c r="I396" s="25" t="s">
        <v>247</v>
      </c>
      <c r="J396" s="51" t="s">
        <v>342</v>
      </c>
      <c r="K396" s="23">
        <v>9</v>
      </c>
      <c r="L396" s="23">
        <v>45</v>
      </c>
      <c r="M396" s="23">
        <v>6</v>
      </c>
      <c r="N396" s="23">
        <v>7</v>
      </c>
      <c r="O396" s="76" t="s">
        <v>610</v>
      </c>
    </row>
    <row r="397" spans="1:41" ht="78.75" x14ac:dyDescent="0.25">
      <c r="A397" s="40">
        <v>372</v>
      </c>
      <c r="B397" s="60" t="s">
        <v>229</v>
      </c>
      <c r="C397" s="29" t="s">
        <v>533</v>
      </c>
      <c r="D397" s="25" t="s">
        <v>26</v>
      </c>
      <c r="E397" s="75" t="s">
        <v>43</v>
      </c>
      <c r="F397" s="25" t="s">
        <v>490</v>
      </c>
      <c r="G397" s="33" t="s">
        <v>233</v>
      </c>
      <c r="H397" s="25" t="s">
        <v>240</v>
      </c>
      <c r="I397" s="25" t="s">
        <v>248</v>
      </c>
      <c r="J397" s="51" t="s">
        <v>343</v>
      </c>
      <c r="K397" s="23">
        <v>2</v>
      </c>
      <c r="L397" s="23">
        <v>0</v>
      </c>
      <c r="M397" s="23">
        <v>0</v>
      </c>
      <c r="N397" s="23">
        <v>0</v>
      </c>
      <c r="O397" s="76" t="s">
        <v>610</v>
      </c>
    </row>
    <row r="398" spans="1:41" ht="78.75" x14ac:dyDescent="0.25">
      <c r="A398" s="40">
        <v>373</v>
      </c>
      <c r="B398" s="60" t="s">
        <v>229</v>
      </c>
      <c r="C398" s="29" t="s">
        <v>533</v>
      </c>
      <c r="D398" s="25" t="s">
        <v>25</v>
      </c>
      <c r="E398" s="75" t="s">
        <v>43</v>
      </c>
      <c r="F398" s="25" t="s">
        <v>490</v>
      </c>
      <c r="G398" s="33" t="s">
        <v>234</v>
      </c>
      <c r="H398" s="25" t="s">
        <v>241</v>
      </c>
      <c r="I398" s="25" t="s">
        <v>249</v>
      </c>
      <c r="J398" s="51" t="s">
        <v>344</v>
      </c>
      <c r="K398" s="23">
        <v>10</v>
      </c>
      <c r="L398" s="23">
        <v>48</v>
      </c>
      <c r="M398" s="23">
        <v>7</v>
      </c>
      <c r="N398" s="23">
        <v>7</v>
      </c>
      <c r="O398" s="76" t="s">
        <v>610</v>
      </c>
    </row>
    <row r="399" spans="1:41" ht="78.75" x14ac:dyDescent="0.25">
      <c r="A399" s="40">
        <v>374</v>
      </c>
      <c r="B399" s="60" t="s">
        <v>229</v>
      </c>
      <c r="C399" s="29" t="s">
        <v>98</v>
      </c>
      <c r="D399" s="25" t="s">
        <v>497</v>
      </c>
      <c r="E399" s="75" t="s">
        <v>43</v>
      </c>
      <c r="F399" s="25" t="s">
        <v>490</v>
      </c>
      <c r="G399" s="33" t="s">
        <v>494</v>
      </c>
      <c r="H399" s="25" t="s">
        <v>498</v>
      </c>
      <c r="I399" s="25" t="s">
        <v>499</v>
      </c>
      <c r="J399" s="51" t="s">
        <v>500</v>
      </c>
      <c r="K399" s="23">
        <v>1</v>
      </c>
      <c r="L399" s="23">
        <v>1</v>
      </c>
      <c r="M399" s="23">
        <v>1</v>
      </c>
      <c r="N399" s="23">
        <v>1</v>
      </c>
      <c r="O399" s="76" t="s">
        <v>339</v>
      </c>
    </row>
    <row r="400" spans="1:41" ht="78.75" x14ac:dyDescent="0.25">
      <c r="A400" s="40">
        <v>375</v>
      </c>
      <c r="B400" s="60" t="s">
        <v>229</v>
      </c>
      <c r="C400" s="29" t="s">
        <v>533</v>
      </c>
      <c r="D400" s="29" t="s">
        <v>448</v>
      </c>
      <c r="E400" s="75" t="s">
        <v>43</v>
      </c>
      <c r="F400" s="25" t="s">
        <v>230</v>
      </c>
      <c r="G400" s="33" t="s">
        <v>449</v>
      </c>
      <c r="H400" s="25" t="s">
        <v>450</v>
      </c>
      <c r="I400" s="25" t="s">
        <v>451</v>
      </c>
      <c r="J400" s="51" t="s">
        <v>452</v>
      </c>
      <c r="K400" s="23">
        <v>6</v>
      </c>
      <c r="L400" s="23">
        <v>11</v>
      </c>
      <c r="M400" s="23">
        <v>2</v>
      </c>
      <c r="N400" s="23">
        <v>2</v>
      </c>
      <c r="O400" s="76" t="s">
        <v>610</v>
      </c>
    </row>
    <row r="401" spans="1:15" ht="78.75" x14ac:dyDescent="0.25">
      <c r="A401" s="40">
        <v>376</v>
      </c>
      <c r="B401" s="60" t="s">
        <v>229</v>
      </c>
      <c r="C401" s="29" t="s">
        <v>533</v>
      </c>
      <c r="D401" s="25" t="s">
        <v>263</v>
      </c>
      <c r="E401" s="75" t="s">
        <v>44</v>
      </c>
      <c r="F401" s="25" t="s">
        <v>277</v>
      </c>
      <c r="G401" s="32" t="s">
        <v>280</v>
      </c>
      <c r="H401" s="25" t="s">
        <v>295</v>
      </c>
      <c r="I401" s="25" t="s">
        <v>310</v>
      </c>
      <c r="J401" s="51" t="s">
        <v>346</v>
      </c>
      <c r="K401" s="23">
        <v>2</v>
      </c>
      <c r="L401" s="23">
        <v>0</v>
      </c>
      <c r="M401" s="23">
        <v>0</v>
      </c>
      <c r="N401" s="23">
        <v>0</v>
      </c>
      <c r="O401" s="76" t="s">
        <v>610</v>
      </c>
    </row>
    <row r="402" spans="1:15" ht="78.75" x14ac:dyDescent="0.25">
      <c r="A402" s="40">
        <v>378</v>
      </c>
      <c r="B402" s="60" t="s">
        <v>229</v>
      </c>
      <c r="C402" s="29" t="s">
        <v>533</v>
      </c>
      <c r="D402" s="25" t="s">
        <v>264</v>
      </c>
      <c r="E402" s="75" t="s">
        <v>44</v>
      </c>
      <c r="F402" s="25" t="s">
        <v>277</v>
      </c>
      <c r="G402" s="32" t="s">
        <v>280</v>
      </c>
      <c r="H402" s="25" t="s">
        <v>295</v>
      </c>
      <c r="I402" s="25" t="s">
        <v>310</v>
      </c>
      <c r="J402" s="51" t="s">
        <v>347</v>
      </c>
      <c r="K402" s="23">
        <v>6</v>
      </c>
      <c r="L402" s="23">
        <v>2</v>
      </c>
      <c r="M402" s="23">
        <v>2</v>
      </c>
      <c r="N402" s="23">
        <v>2</v>
      </c>
      <c r="O402" s="76" t="s">
        <v>610</v>
      </c>
    </row>
    <row r="403" spans="1:15" ht="101.25" x14ac:dyDescent="0.25">
      <c r="A403" s="40">
        <v>379</v>
      </c>
      <c r="B403" s="60" t="s">
        <v>229</v>
      </c>
      <c r="C403" s="29" t="s">
        <v>98</v>
      </c>
      <c r="D403" s="25" t="s">
        <v>262</v>
      </c>
      <c r="E403" s="75" t="s">
        <v>44</v>
      </c>
      <c r="F403" s="25" t="s">
        <v>276</v>
      </c>
      <c r="G403" s="32" t="s">
        <v>279</v>
      </c>
      <c r="H403" s="25" t="s">
        <v>294</v>
      </c>
      <c r="I403" s="25" t="s">
        <v>309</v>
      </c>
      <c r="J403" s="51" t="s">
        <v>345</v>
      </c>
      <c r="K403" s="23">
        <v>2</v>
      </c>
      <c r="L403" s="23">
        <v>12</v>
      </c>
      <c r="M403" s="23">
        <v>2</v>
      </c>
      <c r="N403" s="23">
        <v>4</v>
      </c>
      <c r="O403" s="76" t="s">
        <v>339</v>
      </c>
    </row>
    <row r="404" spans="1:15" ht="78.75" x14ac:dyDescent="0.25">
      <c r="A404" s="40">
        <v>380</v>
      </c>
      <c r="B404" s="60" t="s">
        <v>229</v>
      </c>
      <c r="C404" s="29" t="s">
        <v>533</v>
      </c>
      <c r="D404" s="25" t="s">
        <v>265</v>
      </c>
      <c r="E404" s="75" t="s">
        <v>44</v>
      </c>
      <c r="F404" s="25" t="s">
        <v>278</v>
      </c>
      <c r="G404" s="32" t="s">
        <v>281</v>
      </c>
      <c r="H404" s="25" t="s">
        <v>296</v>
      </c>
      <c r="I404" s="25" t="s">
        <v>311</v>
      </c>
      <c r="J404" s="51" t="s">
        <v>348</v>
      </c>
      <c r="K404" s="23">
        <v>5</v>
      </c>
      <c r="L404" s="23">
        <v>6</v>
      </c>
      <c r="M404" s="23">
        <v>2</v>
      </c>
      <c r="N404" s="23">
        <v>2</v>
      </c>
      <c r="O404" s="76" t="s">
        <v>610</v>
      </c>
    </row>
    <row r="405" spans="1:15" ht="112.5" x14ac:dyDescent="0.25">
      <c r="A405" s="40">
        <v>381</v>
      </c>
      <c r="B405" s="60" t="s">
        <v>229</v>
      </c>
      <c r="C405" s="29" t="s">
        <v>533</v>
      </c>
      <c r="D405" s="25" t="s">
        <v>312</v>
      </c>
      <c r="E405" s="75" t="s">
        <v>44</v>
      </c>
      <c r="F405" s="25" t="s">
        <v>318</v>
      </c>
      <c r="G405" s="32" t="s">
        <v>320</v>
      </c>
      <c r="H405" s="25" t="s">
        <v>323</v>
      </c>
      <c r="I405" s="25" t="s">
        <v>328</v>
      </c>
      <c r="J405" s="51" t="s">
        <v>349</v>
      </c>
      <c r="K405" s="23">
        <v>10</v>
      </c>
      <c r="L405" s="23">
        <v>14</v>
      </c>
      <c r="M405" s="23">
        <v>5</v>
      </c>
      <c r="N405" s="23">
        <v>5</v>
      </c>
      <c r="O405" s="76" t="s">
        <v>610</v>
      </c>
    </row>
    <row r="406" spans="1:15" ht="112.5" x14ac:dyDescent="0.25">
      <c r="A406" s="40">
        <v>382</v>
      </c>
      <c r="B406" s="60" t="s">
        <v>229</v>
      </c>
      <c r="C406" s="29" t="s">
        <v>533</v>
      </c>
      <c r="D406" s="25" t="s">
        <v>313</v>
      </c>
      <c r="E406" s="75" t="s">
        <v>44</v>
      </c>
      <c r="F406" s="25" t="s">
        <v>318</v>
      </c>
      <c r="G406" s="32" t="s">
        <v>319</v>
      </c>
      <c r="H406" s="25" t="s">
        <v>324</v>
      </c>
      <c r="I406" s="25" t="s">
        <v>329</v>
      </c>
      <c r="J406" s="51" t="s">
        <v>350</v>
      </c>
      <c r="K406" s="23">
        <v>18</v>
      </c>
      <c r="L406" s="23">
        <v>49</v>
      </c>
      <c r="M406" s="23">
        <v>8</v>
      </c>
      <c r="N406" s="23">
        <v>7</v>
      </c>
      <c r="O406" s="76" t="s">
        <v>610</v>
      </c>
    </row>
    <row r="407" spans="1:15" ht="112.5" x14ac:dyDescent="0.25">
      <c r="A407" s="40">
        <v>383</v>
      </c>
      <c r="B407" s="60" t="s">
        <v>229</v>
      </c>
      <c r="C407" s="29" t="s">
        <v>534</v>
      </c>
      <c r="D407" s="25" t="s">
        <v>314</v>
      </c>
      <c r="E407" s="75" t="s">
        <v>44</v>
      </c>
      <c r="F407" s="25" t="s">
        <v>318</v>
      </c>
      <c r="G407" s="32" t="s">
        <v>321</v>
      </c>
      <c r="H407" s="25" t="s">
        <v>325</v>
      </c>
      <c r="I407" s="25" t="s">
        <v>330</v>
      </c>
      <c r="J407" s="51" t="s">
        <v>351</v>
      </c>
      <c r="K407" s="23">
        <v>6</v>
      </c>
      <c r="L407" s="23">
        <v>27</v>
      </c>
      <c r="M407" s="23">
        <v>3</v>
      </c>
      <c r="N407" s="23">
        <v>4</v>
      </c>
      <c r="O407" s="76" t="s">
        <v>339</v>
      </c>
    </row>
    <row r="408" spans="1:15" ht="168.75" x14ac:dyDescent="0.25">
      <c r="A408" s="40">
        <v>384</v>
      </c>
      <c r="B408" s="60" t="s">
        <v>229</v>
      </c>
      <c r="C408" s="29" t="s">
        <v>533</v>
      </c>
      <c r="D408" s="25" t="s">
        <v>32</v>
      </c>
      <c r="E408" s="75" t="s">
        <v>44</v>
      </c>
      <c r="F408" s="25" t="s">
        <v>318</v>
      </c>
      <c r="G408" s="32" t="s">
        <v>322</v>
      </c>
      <c r="H408" s="25" t="s">
        <v>326</v>
      </c>
      <c r="I408" s="25" t="s">
        <v>331</v>
      </c>
      <c r="J408" s="51" t="s">
        <v>352</v>
      </c>
      <c r="K408" s="23">
        <v>3</v>
      </c>
      <c r="L408" s="23">
        <v>6</v>
      </c>
      <c r="M408" s="23">
        <v>1</v>
      </c>
      <c r="N408" s="23">
        <v>3</v>
      </c>
      <c r="O408" s="76" t="s">
        <v>610</v>
      </c>
    </row>
    <row r="409" spans="1:15" ht="168.75" x14ac:dyDescent="0.25">
      <c r="A409" s="40">
        <v>385</v>
      </c>
      <c r="B409" s="60" t="s">
        <v>229</v>
      </c>
      <c r="C409" s="29" t="s">
        <v>533</v>
      </c>
      <c r="D409" s="25" t="s">
        <v>33</v>
      </c>
      <c r="E409" s="75" t="s">
        <v>44</v>
      </c>
      <c r="F409" s="25" t="s">
        <v>318</v>
      </c>
      <c r="G409" s="32" t="s">
        <v>322</v>
      </c>
      <c r="H409" s="25" t="s">
        <v>327</v>
      </c>
      <c r="I409" s="25" t="s">
        <v>332</v>
      </c>
      <c r="J409" s="51" t="s">
        <v>352</v>
      </c>
      <c r="K409" s="23">
        <v>3</v>
      </c>
      <c r="L409" s="23">
        <v>6</v>
      </c>
      <c r="M409" s="23">
        <v>1</v>
      </c>
      <c r="N409" s="23">
        <v>3</v>
      </c>
      <c r="O409" s="76" t="s">
        <v>610</v>
      </c>
    </row>
    <row r="410" spans="1:15" ht="67.5" x14ac:dyDescent="0.25">
      <c r="A410" s="40">
        <v>386</v>
      </c>
      <c r="B410" s="60" t="s">
        <v>229</v>
      </c>
      <c r="C410" s="29" t="s">
        <v>533</v>
      </c>
      <c r="D410" s="25" t="s">
        <v>315</v>
      </c>
      <c r="E410" s="75" t="s">
        <v>43</v>
      </c>
      <c r="F410" s="25" t="s">
        <v>333</v>
      </c>
      <c r="G410" s="32" t="s">
        <v>334</v>
      </c>
      <c r="H410" s="25" t="s">
        <v>336</v>
      </c>
      <c r="I410" s="25" t="s">
        <v>337</v>
      </c>
      <c r="J410" s="53" t="s">
        <v>338</v>
      </c>
      <c r="K410" s="23">
        <v>8</v>
      </c>
      <c r="L410" s="23">
        <v>23</v>
      </c>
      <c r="M410" s="23">
        <v>2</v>
      </c>
      <c r="N410" s="23">
        <v>1</v>
      </c>
      <c r="O410" s="76" t="s">
        <v>610</v>
      </c>
    </row>
    <row r="411" spans="1:15" ht="67.5" x14ac:dyDescent="0.25">
      <c r="A411" s="40">
        <v>387</v>
      </c>
      <c r="B411" s="60" t="s">
        <v>229</v>
      </c>
      <c r="C411" s="29" t="s">
        <v>533</v>
      </c>
      <c r="D411" s="25" t="s">
        <v>316</v>
      </c>
      <c r="E411" s="75" t="s">
        <v>43</v>
      </c>
      <c r="F411" s="25" t="s">
        <v>333</v>
      </c>
      <c r="G411" s="32" t="s">
        <v>334</v>
      </c>
      <c r="H411" s="25" t="s">
        <v>336</v>
      </c>
      <c r="I411" s="25" t="s">
        <v>337</v>
      </c>
      <c r="J411" s="53" t="s">
        <v>338</v>
      </c>
      <c r="K411" s="23">
        <v>10</v>
      </c>
      <c r="L411" s="23">
        <v>29</v>
      </c>
      <c r="M411" s="23">
        <v>3</v>
      </c>
      <c r="N411" s="23">
        <v>4</v>
      </c>
      <c r="O411" s="76" t="s">
        <v>610</v>
      </c>
    </row>
    <row r="412" spans="1:15" ht="67.5" x14ac:dyDescent="0.25">
      <c r="A412" s="40">
        <v>388</v>
      </c>
      <c r="B412" s="60" t="s">
        <v>229</v>
      </c>
      <c r="C412" s="29" t="s">
        <v>533</v>
      </c>
      <c r="D412" s="25" t="s">
        <v>317</v>
      </c>
      <c r="E412" s="75" t="s">
        <v>43</v>
      </c>
      <c r="F412" s="25" t="s">
        <v>333</v>
      </c>
      <c r="G412" s="32" t="s">
        <v>335</v>
      </c>
      <c r="H412" s="25" t="s">
        <v>336</v>
      </c>
      <c r="I412" s="25" t="s">
        <v>337</v>
      </c>
      <c r="J412" s="53" t="s">
        <v>338</v>
      </c>
      <c r="K412" s="23">
        <v>1</v>
      </c>
      <c r="L412" s="23">
        <v>0</v>
      </c>
      <c r="M412" s="23">
        <v>0</v>
      </c>
      <c r="N412" s="23">
        <v>0</v>
      </c>
      <c r="O412" s="76" t="s">
        <v>610</v>
      </c>
    </row>
    <row r="413" spans="1:15" ht="78.75" x14ac:dyDescent="0.25">
      <c r="A413" s="40">
        <v>389</v>
      </c>
      <c r="B413" s="60" t="s">
        <v>229</v>
      </c>
      <c r="C413" s="29" t="s">
        <v>533</v>
      </c>
      <c r="D413" s="25" t="s">
        <v>540</v>
      </c>
      <c r="E413" s="75" t="s">
        <v>43</v>
      </c>
      <c r="F413" s="25" t="s">
        <v>230</v>
      </c>
      <c r="G413" s="33" t="s">
        <v>449</v>
      </c>
      <c r="H413" s="25" t="s">
        <v>541</v>
      </c>
      <c r="I413" s="25" t="s">
        <v>542</v>
      </c>
      <c r="J413" s="51" t="s">
        <v>543</v>
      </c>
      <c r="K413" s="23">
        <v>5</v>
      </c>
      <c r="L413" s="23">
        <v>4</v>
      </c>
      <c r="M413" s="23">
        <v>2</v>
      </c>
      <c r="N413" s="23">
        <v>2</v>
      </c>
      <c r="O413" s="76" t="s">
        <v>610</v>
      </c>
    </row>
    <row r="414" spans="1:15" ht="78.75" x14ac:dyDescent="0.25">
      <c r="A414" s="40">
        <v>390</v>
      </c>
      <c r="B414" s="60" t="s">
        <v>229</v>
      </c>
      <c r="C414" s="29" t="s">
        <v>98</v>
      </c>
      <c r="D414" s="25" t="s">
        <v>562</v>
      </c>
      <c r="E414" s="75" t="s">
        <v>44</v>
      </c>
      <c r="F414" s="25" t="s">
        <v>563</v>
      </c>
      <c r="G414" s="33" t="s">
        <v>564</v>
      </c>
      <c r="H414" s="25" t="s">
        <v>565</v>
      </c>
      <c r="I414" s="25" t="s">
        <v>566</v>
      </c>
      <c r="J414" s="51" t="s">
        <v>567</v>
      </c>
      <c r="K414" s="23">
        <v>1</v>
      </c>
      <c r="L414" s="23">
        <v>16</v>
      </c>
      <c r="M414" s="23">
        <v>1</v>
      </c>
      <c r="N414" s="23">
        <v>5</v>
      </c>
      <c r="O414" s="76" t="s">
        <v>544</v>
      </c>
    </row>
    <row r="415" spans="1:15" ht="67.5" x14ac:dyDescent="0.25">
      <c r="A415" s="40">
        <v>391</v>
      </c>
      <c r="B415" s="60" t="s">
        <v>229</v>
      </c>
      <c r="C415" s="29" t="s">
        <v>533</v>
      </c>
      <c r="D415" s="25" t="s">
        <v>568</v>
      </c>
      <c r="E415" s="75" t="s">
        <v>44</v>
      </c>
      <c r="F415" s="25" t="s">
        <v>569</v>
      </c>
      <c r="G415" s="33" t="s">
        <v>570</v>
      </c>
      <c r="H415" s="25" t="s">
        <v>571</v>
      </c>
      <c r="I415" s="25" t="s">
        <v>572</v>
      </c>
      <c r="J415" s="51" t="s">
        <v>573</v>
      </c>
      <c r="K415" s="23">
        <v>5</v>
      </c>
      <c r="L415" s="23">
        <v>28</v>
      </c>
      <c r="M415" s="23">
        <v>2</v>
      </c>
      <c r="N415" s="23">
        <v>5</v>
      </c>
      <c r="O415" s="76" t="s">
        <v>610</v>
      </c>
    </row>
    <row r="416" spans="1:15" ht="78.75" x14ac:dyDescent="0.25">
      <c r="A416" s="40">
        <v>392</v>
      </c>
      <c r="B416" s="60" t="s">
        <v>229</v>
      </c>
      <c r="C416" s="29" t="s">
        <v>533</v>
      </c>
      <c r="D416" s="25" t="s">
        <v>574</v>
      </c>
      <c r="E416" s="75" t="s">
        <v>44</v>
      </c>
      <c r="F416" s="25" t="s">
        <v>272</v>
      </c>
      <c r="G416" s="33" t="s">
        <v>575</v>
      </c>
      <c r="H416" s="25" t="s">
        <v>576</v>
      </c>
      <c r="I416" s="25" t="s">
        <v>577</v>
      </c>
      <c r="J416" s="51" t="s">
        <v>578</v>
      </c>
      <c r="K416" s="23">
        <v>7</v>
      </c>
      <c r="L416" s="23">
        <v>8</v>
      </c>
      <c r="M416" s="23">
        <v>2</v>
      </c>
      <c r="N416" s="23">
        <v>2</v>
      </c>
      <c r="O416" s="76" t="s">
        <v>610</v>
      </c>
    </row>
    <row r="417" spans="1:15" ht="112.5" x14ac:dyDescent="0.25">
      <c r="A417" s="40">
        <v>393</v>
      </c>
      <c r="B417" s="60" t="s">
        <v>229</v>
      </c>
      <c r="C417" s="29" t="s">
        <v>98</v>
      </c>
      <c r="D417" s="25" t="s">
        <v>579</v>
      </c>
      <c r="E417" s="75" t="s">
        <v>44</v>
      </c>
      <c r="F417" s="25" t="s">
        <v>580</v>
      </c>
      <c r="G417" s="33" t="s">
        <v>580</v>
      </c>
      <c r="H417" s="25" t="s">
        <v>581</v>
      </c>
      <c r="I417" s="25" t="s">
        <v>582</v>
      </c>
      <c r="J417" s="51" t="s">
        <v>583</v>
      </c>
      <c r="K417" s="23">
        <v>1</v>
      </c>
      <c r="L417" s="23">
        <v>6</v>
      </c>
      <c r="M417" s="23">
        <v>1</v>
      </c>
      <c r="N417" s="23">
        <v>3</v>
      </c>
      <c r="O417" s="76" t="s">
        <v>544</v>
      </c>
    </row>
    <row r="418" spans="1:15" ht="112.5" x14ac:dyDescent="0.25">
      <c r="A418" s="40">
        <v>394</v>
      </c>
      <c r="B418" s="60" t="s">
        <v>229</v>
      </c>
      <c r="C418" s="29" t="s">
        <v>98</v>
      </c>
      <c r="D418" s="25" t="s">
        <v>980</v>
      </c>
      <c r="E418" s="75" t="s">
        <v>44</v>
      </c>
      <c r="F418" s="25" t="s">
        <v>580</v>
      </c>
      <c r="G418" s="33" t="s">
        <v>981</v>
      </c>
      <c r="H418" s="25" t="s">
        <v>982</v>
      </c>
      <c r="I418" s="25" t="s">
        <v>983</v>
      </c>
      <c r="J418" s="51" t="s">
        <v>984</v>
      </c>
      <c r="K418" s="23"/>
      <c r="L418" s="23"/>
      <c r="M418" s="23"/>
      <c r="N418" s="23"/>
      <c r="O418" s="76" t="s">
        <v>544</v>
      </c>
    </row>
    <row r="419" spans="1:15" ht="112.5" x14ac:dyDescent="0.25">
      <c r="A419" s="40">
        <v>395</v>
      </c>
      <c r="B419" s="60" t="s">
        <v>229</v>
      </c>
      <c r="C419" s="29" t="s">
        <v>533</v>
      </c>
      <c r="D419" s="25" t="s">
        <v>985</v>
      </c>
      <c r="E419" s="75" t="s">
        <v>44</v>
      </c>
      <c r="F419" s="25" t="s">
        <v>580</v>
      </c>
      <c r="G419" s="33" t="s">
        <v>981</v>
      </c>
      <c r="H419" s="25" t="s">
        <v>982</v>
      </c>
      <c r="I419" s="25" t="s">
        <v>986</v>
      </c>
      <c r="J419" s="51" t="s">
        <v>984</v>
      </c>
      <c r="K419" s="23"/>
      <c r="L419" s="23"/>
      <c r="M419" s="23"/>
      <c r="N419" s="23"/>
      <c r="O419" s="76" t="s">
        <v>610</v>
      </c>
    </row>
    <row r="420" spans="1:15" ht="112.5" x14ac:dyDescent="0.25">
      <c r="A420" s="40">
        <v>396</v>
      </c>
      <c r="B420" s="60" t="s">
        <v>229</v>
      </c>
      <c r="C420" s="29" t="s">
        <v>98</v>
      </c>
      <c r="D420" s="25" t="s">
        <v>987</v>
      </c>
      <c r="E420" s="75" t="s">
        <v>44</v>
      </c>
      <c r="F420" s="25" t="s">
        <v>580</v>
      </c>
      <c r="G420" s="33" t="s">
        <v>981</v>
      </c>
      <c r="H420" s="25" t="s">
        <v>982</v>
      </c>
      <c r="I420" s="25" t="s">
        <v>988</v>
      </c>
      <c r="J420" s="51" t="s">
        <v>984</v>
      </c>
      <c r="K420" s="23"/>
      <c r="L420" s="23"/>
      <c r="M420" s="23"/>
      <c r="N420" s="23"/>
      <c r="O420" s="76" t="s">
        <v>544</v>
      </c>
    </row>
    <row r="421" spans="1:15" ht="112.5" x14ac:dyDescent="0.25">
      <c r="A421" s="40">
        <v>397</v>
      </c>
      <c r="B421" s="60" t="s">
        <v>229</v>
      </c>
      <c r="C421" s="29" t="s">
        <v>98</v>
      </c>
      <c r="D421" s="25" t="s">
        <v>989</v>
      </c>
      <c r="E421" s="75" t="s">
        <v>44</v>
      </c>
      <c r="F421" s="25" t="s">
        <v>580</v>
      </c>
      <c r="G421" s="33" t="s">
        <v>981</v>
      </c>
      <c r="H421" s="25" t="s">
        <v>982</v>
      </c>
      <c r="I421" s="25" t="s">
        <v>990</v>
      </c>
      <c r="J421" s="51" t="s">
        <v>984</v>
      </c>
      <c r="K421" s="23"/>
      <c r="L421" s="23"/>
      <c r="M421" s="23"/>
      <c r="N421" s="23"/>
      <c r="O421" s="76" t="s">
        <v>544</v>
      </c>
    </row>
    <row r="422" spans="1:15" ht="112.5" x14ac:dyDescent="0.25">
      <c r="A422" s="40">
        <v>398</v>
      </c>
      <c r="B422" s="60" t="s">
        <v>229</v>
      </c>
      <c r="C422" s="29" t="s">
        <v>98</v>
      </c>
      <c r="D422" s="25" t="s">
        <v>991</v>
      </c>
      <c r="E422" s="75" t="s">
        <v>44</v>
      </c>
      <c r="F422" s="25" t="s">
        <v>580</v>
      </c>
      <c r="G422" s="33" t="s">
        <v>981</v>
      </c>
      <c r="H422" s="25" t="s">
        <v>982</v>
      </c>
      <c r="I422" s="25" t="s">
        <v>992</v>
      </c>
      <c r="J422" s="51" t="s">
        <v>984</v>
      </c>
      <c r="K422" s="23">
        <v>1</v>
      </c>
      <c r="L422" s="23">
        <v>2</v>
      </c>
      <c r="M422" s="23">
        <v>0</v>
      </c>
      <c r="N422" s="23">
        <v>0</v>
      </c>
      <c r="O422" s="76" t="s">
        <v>544</v>
      </c>
    </row>
    <row r="423" spans="1:15" ht="112.5" x14ac:dyDescent="0.25">
      <c r="A423" s="40">
        <v>399</v>
      </c>
      <c r="B423" s="60" t="s">
        <v>229</v>
      </c>
      <c r="C423" s="29" t="s">
        <v>533</v>
      </c>
      <c r="D423" s="25" t="s">
        <v>993</v>
      </c>
      <c r="E423" s="75" t="s">
        <v>44</v>
      </c>
      <c r="F423" s="25" t="s">
        <v>580</v>
      </c>
      <c r="G423" s="33" t="s">
        <v>981</v>
      </c>
      <c r="H423" s="25" t="s">
        <v>982</v>
      </c>
      <c r="I423" s="25" t="s">
        <v>994</v>
      </c>
      <c r="J423" s="51" t="s">
        <v>984</v>
      </c>
      <c r="K423" s="23"/>
      <c r="L423" s="23"/>
      <c r="M423" s="23"/>
      <c r="N423" s="23"/>
      <c r="O423" s="76" t="s">
        <v>610</v>
      </c>
    </row>
    <row r="424" spans="1:15" ht="112.5" x14ac:dyDescent="0.25">
      <c r="A424" s="40">
        <v>400</v>
      </c>
      <c r="B424" s="60" t="s">
        <v>229</v>
      </c>
      <c r="C424" s="29" t="s">
        <v>98</v>
      </c>
      <c r="D424" s="25" t="s">
        <v>995</v>
      </c>
      <c r="E424" s="75" t="s">
        <v>44</v>
      </c>
      <c r="F424" s="25" t="s">
        <v>580</v>
      </c>
      <c r="G424" s="33" t="s">
        <v>981</v>
      </c>
      <c r="H424" s="25" t="s">
        <v>982</v>
      </c>
      <c r="I424" s="25" t="s">
        <v>996</v>
      </c>
      <c r="J424" s="51" t="s">
        <v>984</v>
      </c>
      <c r="K424" s="23">
        <v>1</v>
      </c>
      <c r="L424" s="23">
        <v>2</v>
      </c>
      <c r="M424" s="23">
        <v>0</v>
      </c>
      <c r="N424" s="23">
        <v>1</v>
      </c>
      <c r="O424" s="76" t="s">
        <v>544</v>
      </c>
    </row>
    <row r="425" spans="1:15" ht="180" x14ac:dyDescent="0.25">
      <c r="A425" s="40">
        <v>401</v>
      </c>
      <c r="B425" s="60" t="s">
        <v>229</v>
      </c>
      <c r="C425" s="29" t="s">
        <v>98</v>
      </c>
      <c r="D425" s="25" t="s">
        <v>997</v>
      </c>
      <c r="E425" s="75" t="s">
        <v>44</v>
      </c>
      <c r="F425" s="25" t="s">
        <v>580</v>
      </c>
      <c r="G425" s="33" t="s">
        <v>981</v>
      </c>
      <c r="H425" s="25" t="s">
        <v>982</v>
      </c>
      <c r="I425" s="25" t="s">
        <v>998</v>
      </c>
      <c r="J425" s="51" t="s">
        <v>984</v>
      </c>
      <c r="K425" s="23"/>
      <c r="L425" s="23"/>
      <c r="M425" s="23"/>
      <c r="N425" s="23"/>
      <c r="O425" s="76" t="s">
        <v>544</v>
      </c>
    </row>
    <row r="426" spans="1:15" ht="112.5" x14ac:dyDescent="0.25">
      <c r="A426" s="40">
        <v>402</v>
      </c>
      <c r="B426" s="60" t="s">
        <v>229</v>
      </c>
      <c r="C426" s="29" t="s">
        <v>98</v>
      </c>
      <c r="D426" s="25" t="s">
        <v>999</v>
      </c>
      <c r="E426" s="75" t="s">
        <v>44</v>
      </c>
      <c r="F426" s="25" t="s">
        <v>580</v>
      </c>
      <c r="G426" s="33" t="s">
        <v>981</v>
      </c>
      <c r="H426" s="25" t="s">
        <v>982</v>
      </c>
      <c r="I426" s="25" t="s">
        <v>1000</v>
      </c>
      <c r="J426" s="51" t="s">
        <v>984</v>
      </c>
      <c r="K426" s="23"/>
      <c r="L426" s="23"/>
      <c r="M426" s="23"/>
      <c r="N426" s="23"/>
      <c r="O426" s="76" t="s">
        <v>544</v>
      </c>
    </row>
    <row r="427" spans="1:15" ht="112.5" x14ac:dyDescent="0.25">
      <c r="A427" s="40">
        <v>403</v>
      </c>
      <c r="B427" s="60" t="s">
        <v>229</v>
      </c>
      <c r="C427" s="29" t="s">
        <v>98</v>
      </c>
      <c r="D427" s="25" t="s">
        <v>1001</v>
      </c>
      <c r="E427" s="75" t="s">
        <v>44</v>
      </c>
      <c r="F427" s="25" t="s">
        <v>580</v>
      </c>
      <c r="G427" s="33" t="s">
        <v>981</v>
      </c>
      <c r="H427" s="25" t="s">
        <v>982</v>
      </c>
      <c r="I427" s="25" t="s">
        <v>1002</v>
      </c>
      <c r="J427" s="51" t="s">
        <v>984</v>
      </c>
      <c r="K427" s="23"/>
      <c r="L427" s="23"/>
      <c r="M427" s="23"/>
      <c r="N427" s="23"/>
      <c r="O427" s="76" t="s">
        <v>544</v>
      </c>
    </row>
    <row r="428" spans="1:15" ht="213.75" x14ac:dyDescent="0.25">
      <c r="A428" s="40">
        <v>404</v>
      </c>
      <c r="B428" s="60" t="s">
        <v>229</v>
      </c>
      <c r="C428" s="29" t="s">
        <v>98</v>
      </c>
      <c r="D428" s="25" t="s">
        <v>1003</v>
      </c>
      <c r="E428" s="75" t="s">
        <v>44</v>
      </c>
      <c r="F428" s="25" t="s">
        <v>580</v>
      </c>
      <c r="G428" s="33" t="s">
        <v>981</v>
      </c>
      <c r="H428" s="25" t="s">
        <v>982</v>
      </c>
      <c r="I428" s="25" t="s">
        <v>1004</v>
      </c>
      <c r="J428" s="51" t="s">
        <v>984</v>
      </c>
      <c r="K428" s="23"/>
      <c r="L428" s="23"/>
      <c r="M428" s="23"/>
      <c r="N428" s="23"/>
      <c r="O428" s="76" t="s">
        <v>544</v>
      </c>
    </row>
    <row r="429" spans="1:15" ht="191.25" x14ac:dyDescent="0.25">
      <c r="A429" s="40">
        <v>405</v>
      </c>
      <c r="B429" s="60" t="s">
        <v>229</v>
      </c>
      <c r="C429" s="29" t="s">
        <v>533</v>
      </c>
      <c r="D429" s="25" t="s">
        <v>1005</v>
      </c>
      <c r="E429" s="75" t="s">
        <v>44</v>
      </c>
      <c r="F429" s="25" t="s">
        <v>580</v>
      </c>
      <c r="G429" s="33" t="s">
        <v>981</v>
      </c>
      <c r="H429" s="25" t="s">
        <v>982</v>
      </c>
      <c r="I429" s="25" t="s">
        <v>1006</v>
      </c>
      <c r="J429" s="51" t="s">
        <v>984</v>
      </c>
      <c r="K429" s="23">
        <v>1</v>
      </c>
      <c r="L429" s="23">
        <v>1</v>
      </c>
      <c r="M429" s="23">
        <v>0</v>
      </c>
      <c r="N429" s="23">
        <v>0</v>
      </c>
      <c r="O429" s="76" t="s">
        <v>610</v>
      </c>
    </row>
    <row r="430" spans="1:15" ht="112.5" x14ac:dyDescent="0.25">
      <c r="A430" s="40">
        <v>406</v>
      </c>
      <c r="B430" s="60" t="s">
        <v>229</v>
      </c>
      <c r="C430" s="29" t="s">
        <v>98</v>
      </c>
      <c r="D430" s="25" t="s">
        <v>1007</v>
      </c>
      <c r="E430" s="75" t="s">
        <v>44</v>
      </c>
      <c r="F430" s="25" t="s">
        <v>580</v>
      </c>
      <c r="G430" s="33" t="s">
        <v>981</v>
      </c>
      <c r="H430" s="25" t="s">
        <v>982</v>
      </c>
      <c r="I430" s="25" t="s">
        <v>1008</v>
      </c>
      <c r="J430" s="51" t="s">
        <v>984</v>
      </c>
      <c r="K430" s="23">
        <v>1</v>
      </c>
      <c r="L430" s="23">
        <v>1</v>
      </c>
      <c r="M430" s="23">
        <v>0</v>
      </c>
      <c r="N430" s="23">
        <v>0</v>
      </c>
      <c r="O430" s="76" t="s">
        <v>544</v>
      </c>
    </row>
    <row r="431" spans="1:15" ht="112.5" x14ac:dyDescent="0.25">
      <c r="A431" s="40">
        <v>407</v>
      </c>
      <c r="B431" s="60" t="s">
        <v>229</v>
      </c>
      <c r="C431" s="29" t="s">
        <v>98</v>
      </c>
      <c r="D431" s="25" t="s">
        <v>1009</v>
      </c>
      <c r="E431" s="75" t="s">
        <v>44</v>
      </c>
      <c r="F431" s="25" t="s">
        <v>580</v>
      </c>
      <c r="G431" s="33" t="s">
        <v>981</v>
      </c>
      <c r="H431" s="25" t="s">
        <v>982</v>
      </c>
      <c r="I431" s="25" t="s">
        <v>1010</v>
      </c>
      <c r="J431" s="51" t="s">
        <v>984</v>
      </c>
      <c r="K431" s="23">
        <v>1</v>
      </c>
      <c r="L431" s="23">
        <v>1</v>
      </c>
      <c r="M431" s="23">
        <v>0</v>
      </c>
      <c r="N431" s="23">
        <v>0</v>
      </c>
      <c r="O431" s="76" t="s">
        <v>544</v>
      </c>
    </row>
    <row r="432" spans="1:15" ht="157.5" x14ac:dyDescent="0.25">
      <c r="A432" s="40">
        <v>408</v>
      </c>
      <c r="B432" s="60" t="s">
        <v>229</v>
      </c>
      <c r="C432" s="29" t="s">
        <v>98</v>
      </c>
      <c r="D432" s="25" t="s">
        <v>1773</v>
      </c>
      <c r="E432" s="75" t="s">
        <v>44</v>
      </c>
      <c r="F432" s="25" t="s">
        <v>580</v>
      </c>
      <c r="G432" s="33" t="s">
        <v>981</v>
      </c>
      <c r="H432" s="25" t="s">
        <v>982</v>
      </c>
      <c r="I432" s="25" t="s">
        <v>1774</v>
      </c>
      <c r="J432" s="51" t="s">
        <v>984</v>
      </c>
      <c r="K432" s="23">
        <v>0</v>
      </c>
      <c r="L432" s="23">
        <v>0</v>
      </c>
      <c r="M432" s="23">
        <v>0</v>
      </c>
      <c r="N432" s="23">
        <v>0</v>
      </c>
      <c r="O432" s="76" t="s">
        <v>544</v>
      </c>
    </row>
    <row r="433" spans="1:15" ht="225" x14ac:dyDescent="0.25">
      <c r="A433" s="40">
        <v>409</v>
      </c>
      <c r="B433" s="60" t="s">
        <v>229</v>
      </c>
      <c r="C433" s="29" t="s">
        <v>98</v>
      </c>
      <c r="D433" s="25" t="s">
        <v>1775</v>
      </c>
      <c r="E433" s="75" t="s">
        <v>44</v>
      </c>
      <c r="F433" s="25" t="s">
        <v>580</v>
      </c>
      <c r="G433" s="33" t="s">
        <v>981</v>
      </c>
      <c r="H433" s="25" t="s">
        <v>982</v>
      </c>
      <c r="I433" s="25" t="s">
        <v>1774</v>
      </c>
      <c r="J433" s="51" t="s">
        <v>984</v>
      </c>
      <c r="K433" s="23">
        <v>0</v>
      </c>
      <c r="L433" s="23">
        <v>0</v>
      </c>
      <c r="M433" s="23">
        <v>0</v>
      </c>
      <c r="N433" s="23">
        <v>0</v>
      </c>
      <c r="O433" s="76" t="s">
        <v>544</v>
      </c>
    </row>
    <row r="434" spans="1:15" ht="202.5" x14ac:dyDescent="0.25">
      <c r="A434" s="40">
        <v>410</v>
      </c>
      <c r="B434" s="60" t="s">
        <v>229</v>
      </c>
      <c r="C434" s="29" t="s">
        <v>98</v>
      </c>
      <c r="D434" s="25" t="s">
        <v>1776</v>
      </c>
      <c r="E434" s="75" t="s">
        <v>44</v>
      </c>
      <c r="F434" s="25" t="s">
        <v>580</v>
      </c>
      <c r="G434" s="33" t="s">
        <v>981</v>
      </c>
      <c r="H434" s="25" t="s">
        <v>982</v>
      </c>
      <c r="I434" s="25" t="s">
        <v>1774</v>
      </c>
      <c r="J434" s="51" t="s">
        <v>984</v>
      </c>
      <c r="K434" s="23">
        <v>0</v>
      </c>
      <c r="L434" s="23">
        <v>0</v>
      </c>
      <c r="M434" s="23">
        <v>0</v>
      </c>
      <c r="N434" s="23">
        <v>0</v>
      </c>
      <c r="O434" s="76" t="s">
        <v>544</v>
      </c>
    </row>
    <row r="435" spans="1:15" ht="112.5" x14ac:dyDescent="0.25">
      <c r="A435" s="40">
        <v>411</v>
      </c>
      <c r="B435" s="60" t="s">
        <v>229</v>
      </c>
      <c r="C435" s="29" t="s">
        <v>98</v>
      </c>
      <c r="D435" s="25" t="s">
        <v>1777</v>
      </c>
      <c r="E435" s="75" t="s">
        <v>44</v>
      </c>
      <c r="F435" s="25" t="s">
        <v>580</v>
      </c>
      <c r="G435" s="33" t="s">
        <v>981</v>
      </c>
      <c r="H435" s="25" t="s">
        <v>982</v>
      </c>
      <c r="I435" s="25" t="s">
        <v>1774</v>
      </c>
      <c r="J435" s="51" t="s">
        <v>984</v>
      </c>
      <c r="K435" s="23">
        <v>0</v>
      </c>
      <c r="L435" s="23">
        <v>0</v>
      </c>
      <c r="M435" s="23">
        <v>0</v>
      </c>
      <c r="N435" s="23">
        <v>0</v>
      </c>
      <c r="O435" s="76" t="s">
        <v>544</v>
      </c>
    </row>
    <row r="436" spans="1:15" ht="112.5" x14ac:dyDescent="0.25">
      <c r="A436" s="40">
        <v>412</v>
      </c>
      <c r="B436" s="60" t="s">
        <v>229</v>
      </c>
      <c r="C436" s="29" t="s">
        <v>98</v>
      </c>
      <c r="D436" s="25" t="s">
        <v>1778</v>
      </c>
      <c r="E436" s="75" t="s">
        <v>44</v>
      </c>
      <c r="F436" s="25" t="s">
        <v>580</v>
      </c>
      <c r="G436" s="33" t="s">
        <v>981</v>
      </c>
      <c r="H436" s="25" t="s">
        <v>982</v>
      </c>
      <c r="I436" s="25" t="s">
        <v>1774</v>
      </c>
      <c r="J436" s="51" t="s">
        <v>984</v>
      </c>
      <c r="K436" s="23">
        <v>0</v>
      </c>
      <c r="L436" s="23">
        <v>0</v>
      </c>
      <c r="M436" s="23">
        <v>0</v>
      </c>
      <c r="N436" s="23">
        <v>0</v>
      </c>
      <c r="O436" s="76" t="s">
        <v>544</v>
      </c>
    </row>
    <row r="437" spans="1:15" ht="168.75" x14ac:dyDescent="0.25">
      <c r="A437" s="40">
        <v>413</v>
      </c>
      <c r="B437" s="60" t="s">
        <v>229</v>
      </c>
      <c r="C437" s="29" t="s">
        <v>98</v>
      </c>
      <c r="D437" s="25" t="s">
        <v>1779</v>
      </c>
      <c r="E437" s="75" t="s">
        <v>44</v>
      </c>
      <c r="F437" s="25" t="s">
        <v>580</v>
      </c>
      <c r="G437" s="33" t="s">
        <v>981</v>
      </c>
      <c r="H437" s="25" t="s">
        <v>982</v>
      </c>
      <c r="I437" s="25" t="s">
        <v>1774</v>
      </c>
      <c r="J437" s="51" t="s">
        <v>984</v>
      </c>
      <c r="K437" s="23">
        <v>0</v>
      </c>
      <c r="L437" s="23">
        <v>0</v>
      </c>
      <c r="M437" s="23">
        <v>0</v>
      </c>
      <c r="N437" s="23">
        <v>0</v>
      </c>
      <c r="O437" s="76" t="s">
        <v>544</v>
      </c>
    </row>
    <row r="438" spans="1:15" ht="135" x14ac:dyDescent="0.25">
      <c r="A438" s="40">
        <v>414</v>
      </c>
      <c r="B438" s="60" t="s">
        <v>229</v>
      </c>
      <c r="C438" s="29" t="s">
        <v>98</v>
      </c>
      <c r="D438" s="25" t="s">
        <v>1780</v>
      </c>
      <c r="E438" s="75" t="s">
        <v>44</v>
      </c>
      <c r="F438" s="25" t="s">
        <v>580</v>
      </c>
      <c r="G438" s="33" t="s">
        <v>981</v>
      </c>
      <c r="H438" s="25" t="s">
        <v>982</v>
      </c>
      <c r="I438" s="25" t="s">
        <v>1774</v>
      </c>
      <c r="J438" s="51" t="s">
        <v>984</v>
      </c>
      <c r="K438" s="23">
        <v>0</v>
      </c>
      <c r="L438" s="23">
        <v>0</v>
      </c>
      <c r="M438" s="23">
        <v>0</v>
      </c>
      <c r="N438" s="23">
        <v>0</v>
      </c>
      <c r="O438" s="76" t="s">
        <v>544</v>
      </c>
    </row>
    <row r="439" spans="1:15" ht="135" x14ac:dyDescent="0.25">
      <c r="A439" s="40">
        <v>415</v>
      </c>
      <c r="B439" s="60" t="s">
        <v>229</v>
      </c>
      <c r="C439" s="29" t="s">
        <v>98</v>
      </c>
      <c r="D439" s="25" t="s">
        <v>1781</v>
      </c>
      <c r="E439" s="75" t="s">
        <v>44</v>
      </c>
      <c r="F439" s="25" t="s">
        <v>580</v>
      </c>
      <c r="G439" s="33" t="s">
        <v>981</v>
      </c>
      <c r="H439" s="25" t="s">
        <v>982</v>
      </c>
      <c r="I439" s="25" t="s">
        <v>1774</v>
      </c>
      <c r="J439" s="51" t="s">
        <v>984</v>
      </c>
      <c r="K439" s="23">
        <v>0</v>
      </c>
      <c r="L439" s="23">
        <v>0</v>
      </c>
      <c r="M439" s="23">
        <v>0</v>
      </c>
      <c r="N439" s="23">
        <v>0</v>
      </c>
      <c r="O439" s="76" t="s">
        <v>544</v>
      </c>
    </row>
    <row r="440" spans="1:15" ht="123.75" x14ac:dyDescent="0.25">
      <c r="A440" s="40">
        <v>416</v>
      </c>
      <c r="B440" s="60" t="s">
        <v>229</v>
      </c>
      <c r="C440" s="29" t="s">
        <v>98</v>
      </c>
      <c r="D440" s="25" t="s">
        <v>1782</v>
      </c>
      <c r="E440" s="75" t="s">
        <v>44</v>
      </c>
      <c r="F440" s="25" t="s">
        <v>580</v>
      </c>
      <c r="G440" s="33" t="s">
        <v>981</v>
      </c>
      <c r="H440" s="25" t="s">
        <v>982</v>
      </c>
      <c r="I440" s="25" t="s">
        <v>1774</v>
      </c>
      <c r="J440" s="51" t="s">
        <v>984</v>
      </c>
      <c r="K440" s="23">
        <v>0</v>
      </c>
      <c r="L440" s="23">
        <v>0</v>
      </c>
      <c r="M440" s="23">
        <v>0</v>
      </c>
      <c r="N440" s="23">
        <v>0</v>
      </c>
      <c r="O440" s="76" t="s">
        <v>544</v>
      </c>
    </row>
    <row r="441" spans="1:15" ht="180" x14ac:dyDescent="0.25">
      <c r="A441" s="40">
        <v>417</v>
      </c>
      <c r="B441" s="60" t="s">
        <v>229</v>
      </c>
      <c r="C441" s="29" t="s">
        <v>98</v>
      </c>
      <c r="D441" s="25" t="s">
        <v>1783</v>
      </c>
      <c r="E441" s="75" t="s">
        <v>44</v>
      </c>
      <c r="F441" s="25" t="s">
        <v>580</v>
      </c>
      <c r="G441" s="33" t="s">
        <v>981</v>
      </c>
      <c r="H441" s="25" t="s">
        <v>982</v>
      </c>
      <c r="I441" s="25" t="s">
        <v>1774</v>
      </c>
      <c r="J441" s="51" t="s">
        <v>984</v>
      </c>
      <c r="K441" s="23">
        <v>0</v>
      </c>
      <c r="L441" s="23">
        <v>0</v>
      </c>
      <c r="M441" s="23">
        <v>0</v>
      </c>
      <c r="N441" s="23">
        <v>0</v>
      </c>
      <c r="O441" s="76" t="s">
        <v>544</v>
      </c>
    </row>
    <row r="442" spans="1:15" ht="112.5" x14ac:dyDescent="0.25">
      <c r="A442" s="40">
        <v>418</v>
      </c>
      <c r="B442" s="60" t="s">
        <v>229</v>
      </c>
      <c r="C442" s="29" t="s">
        <v>98</v>
      </c>
      <c r="D442" s="25" t="s">
        <v>1784</v>
      </c>
      <c r="E442" s="75" t="s">
        <v>44</v>
      </c>
      <c r="F442" s="25" t="s">
        <v>580</v>
      </c>
      <c r="G442" s="33" t="s">
        <v>981</v>
      </c>
      <c r="H442" s="25" t="s">
        <v>982</v>
      </c>
      <c r="I442" s="25" t="s">
        <v>1774</v>
      </c>
      <c r="J442" s="51" t="s">
        <v>984</v>
      </c>
      <c r="K442" s="23">
        <v>0</v>
      </c>
      <c r="L442" s="23">
        <v>0</v>
      </c>
      <c r="M442" s="23">
        <v>0</v>
      </c>
      <c r="N442" s="23">
        <v>0</v>
      </c>
      <c r="O442" s="76" t="s">
        <v>544</v>
      </c>
    </row>
    <row r="443" spans="1:15" ht="112.5" x14ac:dyDescent="0.25">
      <c r="A443" s="40">
        <v>419</v>
      </c>
      <c r="B443" s="60" t="s">
        <v>229</v>
      </c>
      <c r="C443" s="29" t="s">
        <v>98</v>
      </c>
      <c r="D443" s="25" t="s">
        <v>1785</v>
      </c>
      <c r="E443" s="75" t="s">
        <v>44</v>
      </c>
      <c r="F443" s="25" t="s">
        <v>580</v>
      </c>
      <c r="G443" s="33" t="s">
        <v>981</v>
      </c>
      <c r="H443" s="25" t="s">
        <v>982</v>
      </c>
      <c r="I443" s="25" t="s">
        <v>1774</v>
      </c>
      <c r="J443" s="51" t="s">
        <v>984</v>
      </c>
      <c r="K443" s="23">
        <v>0</v>
      </c>
      <c r="L443" s="23">
        <v>0</v>
      </c>
      <c r="M443" s="23">
        <v>0</v>
      </c>
      <c r="N443" s="23">
        <v>0</v>
      </c>
      <c r="O443" s="76" t="s">
        <v>544</v>
      </c>
    </row>
    <row r="444" spans="1:15" ht="112.5" x14ac:dyDescent="0.25">
      <c r="A444" s="40">
        <v>420</v>
      </c>
      <c r="B444" s="60" t="s">
        <v>229</v>
      </c>
      <c r="C444" s="29" t="s">
        <v>98</v>
      </c>
      <c r="D444" s="25" t="s">
        <v>1786</v>
      </c>
      <c r="E444" s="75" t="s">
        <v>44</v>
      </c>
      <c r="F444" s="25" t="s">
        <v>580</v>
      </c>
      <c r="G444" s="33" t="s">
        <v>981</v>
      </c>
      <c r="H444" s="25" t="s">
        <v>982</v>
      </c>
      <c r="I444" s="25" t="s">
        <v>1774</v>
      </c>
      <c r="J444" s="51" t="s">
        <v>984</v>
      </c>
      <c r="K444" s="23">
        <v>0</v>
      </c>
      <c r="L444" s="23">
        <v>0</v>
      </c>
      <c r="M444" s="23">
        <v>0</v>
      </c>
      <c r="N444" s="23">
        <v>0</v>
      </c>
      <c r="O444" s="76" t="s">
        <v>544</v>
      </c>
    </row>
    <row r="445" spans="1:15" ht="112.5" x14ac:dyDescent="0.25">
      <c r="A445" s="40">
        <v>421</v>
      </c>
      <c r="B445" s="60" t="s">
        <v>229</v>
      </c>
      <c r="C445" s="29" t="s">
        <v>98</v>
      </c>
      <c r="D445" s="25" t="s">
        <v>1787</v>
      </c>
      <c r="E445" s="75" t="s">
        <v>44</v>
      </c>
      <c r="F445" s="25" t="s">
        <v>580</v>
      </c>
      <c r="G445" s="33" t="s">
        <v>981</v>
      </c>
      <c r="H445" s="25" t="s">
        <v>982</v>
      </c>
      <c r="I445" s="25" t="s">
        <v>1774</v>
      </c>
      <c r="J445" s="51" t="s">
        <v>984</v>
      </c>
      <c r="K445" s="23">
        <v>0</v>
      </c>
      <c r="L445" s="23">
        <v>0</v>
      </c>
      <c r="M445" s="23">
        <v>0</v>
      </c>
      <c r="N445" s="23">
        <v>0</v>
      </c>
      <c r="O445" s="76" t="s">
        <v>544</v>
      </c>
    </row>
    <row r="446" spans="1:15" ht="146.25" x14ac:dyDescent="0.25">
      <c r="A446" s="40">
        <v>422</v>
      </c>
      <c r="B446" s="60" t="s">
        <v>229</v>
      </c>
      <c r="C446" s="29" t="s">
        <v>98</v>
      </c>
      <c r="D446" s="25" t="s">
        <v>1788</v>
      </c>
      <c r="E446" s="75" t="s">
        <v>44</v>
      </c>
      <c r="F446" s="25" t="s">
        <v>580</v>
      </c>
      <c r="G446" s="33" t="s">
        <v>981</v>
      </c>
      <c r="H446" s="25" t="s">
        <v>982</v>
      </c>
      <c r="I446" s="25" t="s">
        <v>1774</v>
      </c>
      <c r="J446" s="51" t="s">
        <v>984</v>
      </c>
      <c r="K446" s="23">
        <v>0</v>
      </c>
      <c r="L446" s="23">
        <v>0</v>
      </c>
      <c r="M446" s="23">
        <v>0</v>
      </c>
      <c r="N446" s="23">
        <v>0</v>
      </c>
      <c r="O446" s="76" t="s">
        <v>544</v>
      </c>
    </row>
    <row r="447" spans="1:15" ht="112.5" x14ac:dyDescent="0.25">
      <c r="A447" s="40">
        <v>423</v>
      </c>
      <c r="B447" s="60" t="s">
        <v>229</v>
      </c>
      <c r="C447" s="29" t="s">
        <v>98</v>
      </c>
      <c r="D447" s="25" t="s">
        <v>1789</v>
      </c>
      <c r="E447" s="75" t="s">
        <v>44</v>
      </c>
      <c r="F447" s="25" t="s">
        <v>580</v>
      </c>
      <c r="G447" s="33" t="s">
        <v>981</v>
      </c>
      <c r="H447" s="25" t="s">
        <v>982</v>
      </c>
      <c r="I447" s="25" t="s">
        <v>1774</v>
      </c>
      <c r="J447" s="51" t="s">
        <v>984</v>
      </c>
      <c r="K447" s="23">
        <v>0</v>
      </c>
      <c r="L447" s="23">
        <v>0</v>
      </c>
      <c r="M447" s="23">
        <v>0</v>
      </c>
      <c r="N447" s="23">
        <v>0</v>
      </c>
      <c r="O447" s="76" t="s">
        <v>544</v>
      </c>
    </row>
    <row r="448" spans="1:15" ht="112.5" x14ac:dyDescent="0.25">
      <c r="A448" s="40">
        <v>424</v>
      </c>
      <c r="B448" s="60" t="s">
        <v>229</v>
      </c>
      <c r="C448" s="29" t="s">
        <v>98</v>
      </c>
      <c r="D448" s="25" t="s">
        <v>1790</v>
      </c>
      <c r="E448" s="75" t="s">
        <v>44</v>
      </c>
      <c r="F448" s="25" t="s">
        <v>580</v>
      </c>
      <c r="G448" s="33" t="s">
        <v>981</v>
      </c>
      <c r="H448" s="25" t="s">
        <v>982</v>
      </c>
      <c r="I448" s="25" t="s">
        <v>1774</v>
      </c>
      <c r="J448" s="51" t="s">
        <v>984</v>
      </c>
      <c r="K448" s="23">
        <v>0</v>
      </c>
      <c r="L448" s="23">
        <v>0</v>
      </c>
      <c r="M448" s="23">
        <v>0</v>
      </c>
      <c r="N448" s="23">
        <v>0</v>
      </c>
      <c r="O448" s="76" t="s">
        <v>544</v>
      </c>
    </row>
    <row r="449" spans="1:15" ht="112.5" x14ac:dyDescent="0.25">
      <c r="A449" s="40">
        <v>425</v>
      </c>
      <c r="B449" s="60" t="s">
        <v>229</v>
      </c>
      <c r="C449" s="29" t="s">
        <v>98</v>
      </c>
      <c r="D449" s="25" t="s">
        <v>1791</v>
      </c>
      <c r="E449" s="75" t="s">
        <v>44</v>
      </c>
      <c r="F449" s="25" t="s">
        <v>580</v>
      </c>
      <c r="G449" s="33" t="s">
        <v>981</v>
      </c>
      <c r="H449" s="25" t="s">
        <v>982</v>
      </c>
      <c r="I449" s="25" t="s">
        <v>1774</v>
      </c>
      <c r="J449" s="51" t="s">
        <v>984</v>
      </c>
      <c r="K449" s="23">
        <v>0</v>
      </c>
      <c r="L449" s="23">
        <v>0</v>
      </c>
      <c r="M449" s="23">
        <v>0</v>
      </c>
      <c r="N449" s="23">
        <v>0</v>
      </c>
      <c r="O449" s="76" t="s">
        <v>544</v>
      </c>
    </row>
    <row r="450" spans="1:15" ht="112.5" x14ac:dyDescent="0.25">
      <c r="A450" s="40">
        <v>426</v>
      </c>
      <c r="B450" s="60" t="s">
        <v>229</v>
      </c>
      <c r="C450" s="29" t="s">
        <v>98</v>
      </c>
      <c r="D450" s="25" t="s">
        <v>1792</v>
      </c>
      <c r="E450" s="75" t="s">
        <v>44</v>
      </c>
      <c r="F450" s="25" t="s">
        <v>580</v>
      </c>
      <c r="G450" s="33" t="s">
        <v>981</v>
      </c>
      <c r="H450" s="25" t="s">
        <v>982</v>
      </c>
      <c r="I450" s="25" t="s">
        <v>1774</v>
      </c>
      <c r="J450" s="51" t="s">
        <v>984</v>
      </c>
      <c r="K450" s="23">
        <v>0</v>
      </c>
      <c r="L450" s="23">
        <v>0</v>
      </c>
      <c r="M450" s="23">
        <v>0</v>
      </c>
      <c r="N450" s="23">
        <v>0</v>
      </c>
      <c r="O450" s="76" t="s">
        <v>544</v>
      </c>
    </row>
    <row r="451" spans="1:15" ht="112.5" x14ac:dyDescent="0.25">
      <c r="A451" s="40">
        <v>427</v>
      </c>
      <c r="B451" s="60" t="s">
        <v>229</v>
      </c>
      <c r="C451" s="29" t="s">
        <v>98</v>
      </c>
      <c r="D451" s="25" t="s">
        <v>1793</v>
      </c>
      <c r="E451" s="75" t="s">
        <v>44</v>
      </c>
      <c r="F451" s="25" t="s">
        <v>580</v>
      </c>
      <c r="G451" s="33" t="s">
        <v>981</v>
      </c>
      <c r="H451" s="25" t="s">
        <v>982</v>
      </c>
      <c r="I451" s="25" t="s">
        <v>1774</v>
      </c>
      <c r="J451" s="51" t="s">
        <v>984</v>
      </c>
      <c r="K451" s="23">
        <v>0</v>
      </c>
      <c r="L451" s="23">
        <v>0</v>
      </c>
      <c r="M451" s="23">
        <v>0</v>
      </c>
      <c r="N451" s="23">
        <v>0</v>
      </c>
      <c r="O451" s="76" t="s">
        <v>544</v>
      </c>
    </row>
    <row r="452" spans="1:15" ht="112.5" x14ac:dyDescent="0.25">
      <c r="A452" s="40">
        <v>428</v>
      </c>
      <c r="B452" s="60" t="s">
        <v>229</v>
      </c>
      <c r="C452" s="29" t="s">
        <v>98</v>
      </c>
      <c r="D452" s="25" t="s">
        <v>1794</v>
      </c>
      <c r="E452" s="75" t="s">
        <v>44</v>
      </c>
      <c r="F452" s="25" t="s">
        <v>580</v>
      </c>
      <c r="G452" s="33" t="s">
        <v>981</v>
      </c>
      <c r="H452" s="25" t="s">
        <v>982</v>
      </c>
      <c r="I452" s="25" t="s">
        <v>1774</v>
      </c>
      <c r="J452" s="51" t="s">
        <v>984</v>
      </c>
      <c r="K452" s="23">
        <v>0</v>
      </c>
      <c r="L452" s="23">
        <v>0</v>
      </c>
      <c r="M452" s="23">
        <v>0</v>
      </c>
      <c r="N452" s="23">
        <v>0</v>
      </c>
      <c r="O452" s="76" t="s">
        <v>544</v>
      </c>
    </row>
    <row r="453" spans="1:15" ht="112.5" x14ac:dyDescent="0.25">
      <c r="A453" s="40">
        <v>429</v>
      </c>
      <c r="B453" s="60" t="s">
        <v>229</v>
      </c>
      <c r="C453" s="29" t="s">
        <v>98</v>
      </c>
      <c r="D453" s="25" t="s">
        <v>1795</v>
      </c>
      <c r="E453" s="75" t="s">
        <v>44</v>
      </c>
      <c r="F453" s="25" t="s">
        <v>580</v>
      </c>
      <c r="G453" s="33" t="s">
        <v>981</v>
      </c>
      <c r="H453" s="25" t="s">
        <v>982</v>
      </c>
      <c r="I453" s="25" t="s">
        <v>1774</v>
      </c>
      <c r="J453" s="51" t="s">
        <v>984</v>
      </c>
      <c r="K453" s="23">
        <v>0</v>
      </c>
      <c r="L453" s="23">
        <v>0</v>
      </c>
      <c r="M453" s="23">
        <v>0</v>
      </c>
      <c r="N453" s="23">
        <v>0</v>
      </c>
      <c r="O453" s="76" t="s">
        <v>544</v>
      </c>
    </row>
    <row r="454" spans="1:15" ht="112.5" x14ac:dyDescent="0.25">
      <c r="A454" s="40">
        <v>430</v>
      </c>
      <c r="B454" s="60" t="s">
        <v>229</v>
      </c>
      <c r="C454" s="29" t="s">
        <v>98</v>
      </c>
      <c r="D454" s="25" t="s">
        <v>1796</v>
      </c>
      <c r="E454" s="75" t="s">
        <v>44</v>
      </c>
      <c r="F454" s="25" t="s">
        <v>580</v>
      </c>
      <c r="G454" s="33" t="s">
        <v>981</v>
      </c>
      <c r="H454" s="25" t="s">
        <v>982</v>
      </c>
      <c r="I454" s="25" t="s">
        <v>1774</v>
      </c>
      <c r="J454" s="51" t="s">
        <v>984</v>
      </c>
      <c r="K454" s="23">
        <v>0</v>
      </c>
      <c r="L454" s="23">
        <v>0</v>
      </c>
      <c r="M454" s="23">
        <v>0</v>
      </c>
      <c r="N454" s="23">
        <v>0</v>
      </c>
      <c r="O454" s="76" t="s">
        <v>544</v>
      </c>
    </row>
    <row r="455" spans="1:15" ht="112.5" x14ac:dyDescent="0.25">
      <c r="A455" s="40">
        <v>431</v>
      </c>
      <c r="B455" s="60" t="s">
        <v>229</v>
      </c>
      <c r="C455" s="29" t="s">
        <v>98</v>
      </c>
      <c r="D455" s="25" t="s">
        <v>1797</v>
      </c>
      <c r="E455" s="75" t="s">
        <v>44</v>
      </c>
      <c r="F455" s="25" t="s">
        <v>580</v>
      </c>
      <c r="G455" s="33" t="s">
        <v>981</v>
      </c>
      <c r="H455" s="25" t="s">
        <v>982</v>
      </c>
      <c r="I455" s="25" t="s">
        <v>1774</v>
      </c>
      <c r="J455" s="51" t="s">
        <v>984</v>
      </c>
      <c r="K455" s="23">
        <v>0</v>
      </c>
      <c r="L455" s="23">
        <v>0</v>
      </c>
      <c r="M455" s="23">
        <v>0</v>
      </c>
      <c r="N455" s="23">
        <v>0</v>
      </c>
      <c r="O455" s="76" t="s">
        <v>544</v>
      </c>
    </row>
    <row r="456" spans="1:15" ht="112.5" x14ac:dyDescent="0.25">
      <c r="A456" s="40">
        <v>432</v>
      </c>
      <c r="B456" s="60" t="s">
        <v>229</v>
      </c>
      <c r="C456" s="29" t="s">
        <v>98</v>
      </c>
      <c r="D456" s="25" t="s">
        <v>1798</v>
      </c>
      <c r="E456" s="75" t="s">
        <v>44</v>
      </c>
      <c r="F456" s="25" t="s">
        <v>580</v>
      </c>
      <c r="G456" s="33" t="s">
        <v>981</v>
      </c>
      <c r="H456" s="25" t="s">
        <v>982</v>
      </c>
      <c r="I456" s="25" t="s">
        <v>1774</v>
      </c>
      <c r="J456" s="51" t="s">
        <v>984</v>
      </c>
      <c r="K456" s="23">
        <v>0</v>
      </c>
      <c r="L456" s="23">
        <v>0</v>
      </c>
      <c r="M456" s="23">
        <v>0</v>
      </c>
      <c r="N456" s="23">
        <v>0</v>
      </c>
      <c r="O456" s="76" t="s">
        <v>544</v>
      </c>
    </row>
    <row r="457" spans="1:15" ht="112.5" x14ac:dyDescent="0.25">
      <c r="A457" s="40">
        <v>433</v>
      </c>
      <c r="B457" s="60" t="s">
        <v>229</v>
      </c>
      <c r="C457" s="29" t="s">
        <v>98</v>
      </c>
      <c r="D457" s="25" t="s">
        <v>1799</v>
      </c>
      <c r="E457" s="75" t="s">
        <v>44</v>
      </c>
      <c r="F457" s="25" t="s">
        <v>580</v>
      </c>
      <c r="G457" s="33" t="s">
        <v>981</v>
      </c>
      <c r="H457" s="25" t="s">
        <v>982</v>
      </c>
      <c r="I457" s="25" t="s">
        <v>1774</v>
      </c>
      <c r="J457" s="51" t="s">
        <v>984</v>
      </c>
      <c r="K457" s="23">
        <v>0</v>
      </c>
      <c r="L457" s="23">
        <v>0</v>
      </c>
      <c r="M457" s="23">
        <v>0</v>
      </c>
      <c r="N457" s="23">
        <v>0</v>
      </c>
      <c r="O457" s="76" t="s">
        <v>544</v>
      </c>
    </row>
    <row r="458" spans="1:15" ht="112.5" x14ac:dyDescent="0.25">
      <c r="A458" s="40">
        <v>434</v>
      </c>
      <c r="B458" s="60" t="s">
        <v>229</v>
      </c>
      <c r="C458" s="29" t="s">
        <v>98</v>
      </c>
      <c r="D458" s="25" t="s">
        <v>1800</v>
      </c>
      <c r="E458" s="75" t="s">
        <v>44</v>
      </c>
      <c r="F458" s="25" t="s">
        <v>580</v>
      </c>
      <c r="G458" s="33" t="s">
        <v>981</v>
      </c>
      <c r="H458" s="25" t="s">
        <v>982</v>
      </c>
      <c r="I458" s="25" t="s">
        <v>1774</v>
      </c>
      <c r="J458" s="51" t="s">
        <v>984</v>
      </c>
      <c r="K458" s="23">
        <v>0</v>
      </c>
      <c r="L458" s="23">
        <v>0</v>
      </c>
      <c r="M458" s="23">
        <v>0</v>
      </c>
      <c r="N458" s="23">
        <v>0</v>
      </c>
      <c r="O458" s="76" t="s">
        <v>544</v>
      </c>
    </row>
    <row r="459" spans="1:15" ht="112.5" x14ac:dyDescent="0.25">
      <c r="A459" s="40">
        <v>435</v>
      </c>
      <c r="B459" s="60" t="s">
        <v>229</v>
      </c>
      <c r="C459" s="29" t="s">
        <v>98</v>
      </c>
      <c r="D459" s="25" t="s">
        <v>1801</v>
      </c>
      <c r="E459" s="75" t="s">
        <v>44</v>
      </c>
      <c r="F459" s="25" t="s">
        <v>580</v>
      </c>
      <c r="G459" s="33" t="s">
        <v>981</v>
      </c>
      <c r="H459" s="25" t="s">
        <v>982</v>
      </c>
      <c r="I459" s="25" t="s">
        <v>1774</v>
      </c>
      <c r="J459" s="51" t="s">
        <v>984</v>
      </c>
      <c r="K459" s="23">
        <v>0</v>
      </c>
      <c r="L459" s="23">
        <v>0</v>
      </c>
      <c r="M459" s="23">
        <v>0</v>
      </c>
      <c r="N459" s="23">
        <v>0</v>
      </c>
      <c r="O459" s="76" t="s">
        <v>544</v>
      </c>
    </row>
    <row r="460" spans="1:15" ht="112.5" x14ac:dyDescent="0.25">
      <c r="A460" s="40">
        <v>436</v>
      </c>
      <c r="B460" s="60" t="s">
        <v>229</v>
      </c>
      <c r="C460" s="29" t="s">
        <v>98</v>
      </c>
      <c r="D460" s="25" t="s">
        <v>1802</v>
      </c>
      <c r="E460" s="75" t="s">
        <v>44</v>
      </c>
      <c r="F460" s="25" t="s">
        <v>580</v>
      </c>
      <c r="G460" s="33" t="s">
        <v>981</v>
      </c>
      <c r="H460" s="25" t="s">
        <v>982</v>
      </c>
      <c r="I460" s="25" t="s">
        <v>1774</v>
      </c>
      <c r="J460" s="51" t="s">
        <v>984</v>
      </c>
      <c r="K460" s="23">
        <v>0</v>
      </c>
      <c r="L460" s="23">
        <v>0</v>
      </c>
      <c r="M460" s="23">
        <v>0</v>
      </c>
      <c r="N460" s="23">
        <v>0</v>
      </c>
      <c r="O460" s="76" t="s">
        <v>544</v>
      </c>
    </row>
    <row r="461" spans="1:15" ht="112.5" x14ac:dyDescent="0.25">
      <c r="A461" s="40">
        <v>437</v>
      </c>
      <c r="B461" s="60" t="s">
        <v>229</v>
      </c>
      <c r="C461" s="29" t="s">
        <v>98</v>
      </c>
      <c r="D461" s="25" t="s">
        <v>1803</v>
      </c>
      <c r="E461" s="75" t="s">
        <v>44</v>
      </c>
      <c r="F461" s="25" t="s">
        <v>580</v>
      </c>
      <c r="G461" s="33" t="s">
        <v>981</v>
      </c>
      <c r="H461" s="25" t="s">
        <v>982</v>
      </c>
      <c r="I461" s="25" t="s">
        <v>1774</v>
      </c>
      <c r="J461" s="51" t="s">
        <v>984</v>
      </c>
      <c r="K461" s="23">
        <v>0</v>
      </c>
      <c r="L461" s="23">
        <v>0</v>
      </c>
      <c r="M461" s="23">
        <v>0</v>
      </c>
      <c r="N461" s="23">
        <v>0</v>
      </c>
      <c r="O461" s="76" t="s">
        <v>544</v>
      </c>
    </row>
    <row r="462" spans="1:15" ht="112.5" x14ac:dyDescent="0.25">
      <c r="A462" s="40">
        <v>438</v>
      </c>
      <c r="B462" s="60" t="s">
        <v>229</v>
      </c>
      <c r="C462" s="29" t="s">
        <v>98</v>
      </c>
      <c r="D462" s="25" t="s">
        <v>1804</v>
      </c>
      <c r="E462" s="75" t="s">
        <v>44</v>
      </c>
      <c r="F462" s="25" t="s">
        <v>580</v>
      </c>
      <c r="G462" s="33" t="s">
        <v>981</v>
      </c>
      <c r="H462" s="25" t="s">
        <v>982</v>
      </c>
      <c r="I462" s="25" t="s">
        <v>1774</v>
      </c>
      <c r="J462" s="51" t="s">
        <v>984</v>
      </c>
      <c r="K462" s="23">
        <v>0</v>
      </c>
      <c r="L462" s="23">
        <v>0</v>
      </c>
      <c r="M462" s="23">
        <v>0</v>
      </c>
      <c r="N462" s="23">
        <v>0</v>
      </c>
      <c r="O462" s="76" t="s">
        <v>544</v>
      </c>
    </row>
    <row r="463" spans="1:15" ht="112.5" x14ac:dyDescent="0.25">
      <c r="A463" s="40">
        <v>439</v>
      </c>
      <c r="B463" s="60" t="s">
        <v>229</v>
      </c>
      <c r="C463" s="29" t="s">
        <v>98</v>
      </c>
      <c r="D463" s="25" t="s">
        <v>1805</v>
      </c>
      <c r="E463" s="75" t="s">
        <v>44</v>
      </c>
      <c r="F463" s="25" t="s">
        <v>580</v>
      </c>
      <c r="G463" s="33" t="s">
        <v>981</v>
      </c>
      <c r="H463" s="25" t="s">
        <v>982</v>
      </c>
      <c r="I463" s="25" t="s">
        <v>1774</v>
      </c>
      <c r="J463" s="51" t="s">
        <v>984</v>
      </c>
      <c r="K463" s="23">
        <v>0</v>
      </c>
      <c r="L463" s="23">
        <v>0</v>
      </c>
      <c r="M463" s="23">
        <v>0</v>
      </c>
      <c r="N463" s="23">
        <v>0</v>
      </c>
      <c r="O463" s="76" t="s">
        <v>544</v>
      </c>
    </row>
    <row r="464" spans="1:15" ht="112.5" x14ac:dyDescent="0.25">
      <c r="A464" s="40">
        <v>440</v>
      </c>
      <c r="B464" s="60" t="s">
        <v>229</v>
      </c>
      <c r="C464" s="29" t="s">
        <v>98</v>
      </c>
      <c r="D464" s="25" t="s">
        <v>1806</v>
      </c>
      <c r="E464" s="75" t="s">
        <v>44</v>
      </c>
      <c r="F464" s="25" t="s">
        <v>580</v>
      </c>
      <c r="G464" s="33" t="s">
        <v>981</v>
      </c>
      <c r="H464" s="25" t="s">
        <v>982</v>
      </c>
      <c r="I464" s="25" t="s">
        <v>1774</v>
      </c>
      <c r="J464" s="51" t="s">
        <v>984</v>
      </c>
      <c r="K464" s="23">
        <v>0</v>
      </c>
      <c r="L464" s="23">
        <v>0</v>
      </c>
      <c r="M464" s="23">
        <v>0</v>
      </c>
      <c r="N464" s="23">
        <v>0</v>
      </c>
      <c r="O464" s="76" t="s">
        <v>544</v>
      </c>
    </row>
    <row r="465" spans="1:15" ht="112.5" x14ac:dyDescent="0.25">
      <c r="A465" s="40">
        <v>441</v>
      </c>
      <c r="B465" s="60" t="s">
        <v>229</v>
      </c>
      <c r="C465" s="29" t="s">
        <v>98</v>
      </c>
      <c r="D465" s="25" t="s">
        <v>1807</v>
      </c>
      <c r="E465" s="75" t="s">
        <v>44</v>
      </c>
      <c r="F465" s="25" t="s">
        <v>580</v>
      </c>
      <c r="G465" s="33" t="s">
        <v>981</v>
      </c>
      <c r="H465" s="25" t="s">
        <v>982</v>
      </c>
      <c r="I465" s="25" t="s">
        <v>1774</v>
      </c>
      <c r="J465" s="51" t="s">
        <v>984</v>
      </c>
      <c r="K465" s="23">
        <v>0</v>
      </c>
      <c r="L465" s="23">
        <v>0</v>
      </c>
      <c r="M465" s="23">
        <v>0</v>
      </c>
      <c r="N465" s="23">
        <v>0</v>
      </c>
      <c r="O465" s="76" t="s">
        <v>544</v>
      </c>
    </row>
    <row r="466" spans="1:15" ht="112.5" x14ac:dyDescent="0.25">
      <c r="A466" s="40">
        <v>442</v>
      </c>
      <c r="B466" s="60" t="s">
        <v>229</v>
      </c>
      <c r="C466" s="29" t="s">
        <v>98</v>
      </c>
      <c r="D466" s="25" t="s">
        <v>1808</v>
      </c>
      <c r="E466" s="75" t="s">
        <v>44</v>
      </c>
      <c r="F466" s="25" t="s">
        <v>580</v>
      </c>
      <c r="G466" s="33" t="s">
        <v>981</v>
      </c>
      <c r="H466" s="25" t="s">
        <v>982</v>
      </c>
      <c r="I466" s="25" t="s">
        <v>1774</v>
      </c>
      <c r="J466" s="51" t="s">
        <v>984</v>
      </c>
      <c r="K466" s="23">
        <v>0</v>
      </c>
      <c r="L466" s="23">
        <v>0</v>
      </c>
      <c r="M466" s="23">
        <v>0</v>
      </c>
      <c r="N466" s="23">
        <v>0</v>
      </c>
      <c r="O466" s="76" t="s">
        <v>544</v>
      </c>
    </row>
    <row r="467" spans="1:15" ht="112.5" x14ac:dyDescent="0.25">
      <c r="A467" s="40">
        <v>443</v>
      </c>
      <c r="B467" s="60" t="s">
        <v>229</v>
      </c>
      <c r="C467" s="29" t="s">
        <v>98</v>
      </c>
      <c r="D467" s="25" t="s">
        <v>1809</v>
      </c>
      <c r="E467" s="75" t="s">
        <v>44</v>
      </c>
      <c r="F467" s="25" t="s">
        <v>580</v>
      </c>
      <c r="G467" s="33" t="s">
        <v>981</v>
      </c>
      <c r="H467" s="25" t="s">
        <v>982</v>
      </c>
      <c r="I467" s="25" t="s">
        <v>1774</v>
      </c>
      <c r="J467" s="51" t="s">
        <v>984</v>
      </c>
      <c r="K467" s="23">
        <v>0</v>
      </c>
      <c r="L467" s="23">
        <v>0</v>
      </c>
      <c r="M467" s="23">
        <v>0</v>
      </c>
      <c r="N467" s="23">
        <v>0</v>
      </c>
      <c r="O467" s="76" t="s">
        <v>544</v>
      </c>
    </row>
    <row r="468" spans="1:15" ht="112.5" x14ac:dyDescent="0.25">
      <c r="A468" s="40">
        <v>444</v>
      </c>
      <c r="B468" s="60" t="s">
        <v>229</v>
      </c>
      <c r="C468" s="29" t="s">
        <v>98</v>
      </c>
      <c r="D468" s="25" t="s">
        <v>1810</v>
      </c>
      <c r="E468" s="75" t="s">
        <v>44</v>
      </c>
      <c r="F468" s="25" t="s">
        <v>580</v>
      </c>
      <c r="G468" s="33" t="s">
        <v>981</v>
      </c>
      <c r="H468" s="25" t="s">
        <v>982</v>
      </c>
      <c r="I468" s="25" t="s">
        <v>1774</v>
      </c>
      <c r="J468" s="51" t="s">
        <v>984</v>
      </c>
      <c r="K468" s="23">
        <v>0</v>
      </c>
      <c r="L468" s="23">
        <v>0</v>
      </c>
      <c r="M468" s="23">
        <v>0</v>
      </c>
      <c r="N468" s="23">
        <v>0</v>
      </c>
      <c r="O468" s="76" t="s">
        <v>544</v>
      </c>
    </row>
    <row r="469" spans="1:15" ht="112.5" x14ac:dyDescent="0.25">
      <c r="A469" s="40">
        <v>445</v>
      </c>
      <c r="B469" s="60" t="s">
        <v>229</v>
      </c>
      <c r="C469" s="29" t="s">
        <v>98</v>
      </c>
      <c r="D469" s="25" t="s">
        <v>1811</v>
      </c>
      <c r="E469" s="75" t="s">
        <v>44</v>
      </c>
      <c r="F469" s="25" t="s">
        <v>580</v>
      </c>
      <c r="G469" s="33" t="s">
        <v>981</v>
      </c>
      <c r="H469" s="25" t="s">
        <v>982</v>
      </c>
      <c r="I469" s="25" t="s">
        <v>1774</v>
      </c>
      <c r="J469" s="51" t="s">
        <v>984</v>
      </c>
      <c r="K469" s="23">
        <v>0</v>
      </c>
      <c r="L469" s="23">
        <v>0</v>
      </c>
      <c r="M469" s="23">
        <v>0</v>
      </c>
      <c r="N469" s="23">
        <v>0</v>
      </c>
      <c r="O469" s="76" t="s">
        <v>544</v>
      </c>
    </row>
    <row r="470" spans="1:15" ht="112.5" x14ac:dyDescent="0.25">
      <c r="A470" s="40">
        <v>446</v>
      </c>
      <c r="B470" s="60" t="s">
        <v>229</v>
      </c>
      <c r="C470" s="29" t="s">
        <v>98</v>
      </c>
      <c r="D470" s="25" t="s">
        <v>1812</v>
      </c>
      <c r="E470" s="75" t="s">
        <v>44</v>
      </c>
      <c r="F470" s="25" t="s">
        <v>580</v>
      </c>
      <c r="G470" s="33" t="s">
        <v>981</v>
      </c>
      <c r="H470" s="25" t="s">
        <v>982</v>
      </c>
      <c r="I470" s="25" t="s">
        <v>1774</v>
      </c>
      <c r="J470" s="51" t="s">
        <v>984</v>
      </c>
      <c r="K470" s="23">
        <v>0</v>
      </c>
      <c r="L470" s="23">
        <v>0</v>
      </c>
      <c r="M470" s="23">
        <v>0</v>
      </c>
      <c r="N470" s="23">
        <v>0</v>
      </c>
      <c r="O470" s="76" t="s">
        <v>544</v>
      </c>
    </row>
    <row r="471" spans="1:15" ht="112.5" x14ac:dyDescent="0.25">
      <c r="A471" s="40">
        <v>447</v>
      </c>
      <c r="B471" s="60" t="s">
        <v>229</v>
      </c>
      <c r="C471" s="29" t="s">
        <v>98</v>
      </c>
      <c r="D471" s="25" t="s">
        <v>1813</v>
      </c>
      <c r="E471" s="75" t="s">
        <v>44</v>
      </c>
      <c r="F471" s="25" t="s">
        <v>580</v>
      </c>
      <c r="G471" s="33" t="s">
        <v>981</v>
      </c>
      <c r="H471" s="25" t="s">
        <v>982</v>
      </c>
      <c r="I471" s="25" t="s">
        <v>1774</v>
      </c>
      <c r="J471" s="51" t="s">
        <v>984</v>
      </c>
      <c r="K471" s="23">
        <v>0</v>
      </c>
      <c r="L471" s="23">
        <v>0</v>
      </c>
      <c r="M471" s="23">
        <v>0</v>
      </c>
      <c r="N471" s="23">
        <v>0</v>
      </c>
      <c r="O471" s="76" t="s">
        <v>544</v>
      </c>
    </row>
    <row r="472" spans="1:15" ht="112.5" x14ac:dyDescent="0.25">
      <c r="A472" s="40">
        <v>448</v>
      </c>
      <c r="B472" s="60" t="s">
        <v>229</v>
      </c>
      <c r="C472" s="29" t="s">
        <v>98</v>
      </c>
      <c r="D472" s="25" t="s">
        <v>1814</v>
      </c>
      <c r="E472" s="75" t="s">
        <v>44</v>
      </c>
      <c r="F472" s="25" t="s">
        <v>580</v>
      </c>
      <c r="G472" s="33" t="s">
        <v>981</v>
      </c>
      <c r="H472" s="25" t="s">
        <v>982</v>
      </c>
      <c r="I472" s="25" t="s">
        <v>1774</v>
      </c>
      <c r="J472" s="51" t="s">
        <v>984</v>
      </c>
      <c r="K472" s="23">
        <v>0</v>
      </c>
      <c r="L472" s="23">
        <v>0</v>
      </c>
      <c r="M472" s="23">
        <v>0</v>
      </c>
      <c r="N472" s="23">
        <v>0</v>
      </c>
      <c r="O472" s="76" t="s">
        <v>544</v>
      </c>
    </row>
    <row r="473" spans="1:15" ht="112.5" x14ac:dyDescent="0.25">
      <c r="A473" s="40">
        <v>449</v>
      </c>
      <c r="B473" s="60" t="s">
        <v>229</v>
      </c>
      <c r="C473" s="29" t="s">
        <v>98</v>
      </c>
      <c r="D473" s="25" t="s">
        <v>1815</v>
      </c>
      <c r="E473" s="75" t="s">
        <v>44</v>
      </c>
      <c r="F473" s="25" t="s">
        <v>580</v>
      </c>
      <c r="G473" s="33" t="s">
        <v>981</v>
      </c>
      <c r="H473" s="25" t="s">
        <v>982</v>
      </c>
      <c r="I473" s="25" t="s">
        <v>1774</v>
      </c>
      <c r="J473" s="51" t="s">
        <v>984</v>
      </c>
      <c r="K473" s="23">
        <v>0</v>
      </c>
      <c r="L473" s="23">
        <v>0</v>
      </c>
      <c r="M473" s="23">
        <v>0</v>
      </c>
      <c r="N473" s="23">
        <v>0</v>
      </c>
      <c r="O473" s="76" t="s">
        <v>544</v>
      </c>
    </row>
    <row r="474" spans="1:15" ht="112.5" x14ac:dyDescent="0.25">
      <c r="A474" s="40">
        <v>450</v>
      </c>
      <c r="B474" s="60" t="s">
        <v>229</v>
      </c>
      <c r="C474" s="29" t="s">
        <v>98</v>
      </c>
      <c r="D474" s="25" t="s">
        <v>1816</v>
      </c>
      <c r="E474" s="75" t="s">
        <v>44</v>
      </c>
      <c r="F474" s="25" t="s">
        <v>580</v>
      </c>
      <c r="G474" s="33" t="s">
        <v>981</v>
      </c>
      <c r="H474" s="25" t="s">
        <v>982</v>
      </c>
      <c r="I474" s="25" t="s">
        <v>1774</v>
      </c>
      <c r="J474" s="51" t="s">
        <v>984</v>
      </c>
      <c r="K474" s="23">
        <v>0</v>
      </c>
      <c r="L474" s="23">
        <v>0</v>
      </c>
      <c r="M474" s="23">
        <v>0</v>
      </c>
      <c r="N474" s="23">
        <v>0</v>
      </c>
      <c r="O474" s="76" t="s">
        <v>544</v>
      </c>
    </row>
    <row r="475" spans="1:15" ht="112.5" x14ac:dyDescent="0.25">
      <c r="A475" s="40">
        <v>451</v>
      </c>
      <c r="B475" s="60" t="s">
        <v>229</v>
      </c>
      <c r="C475" s="29" t="s">
        <v>98</v>
      </c>
      <c r="D475" s="25" t="s">
        <v>1817</v>
      </c>
      <c r="E475" s="75" t="s">
        <v>44</v>
      </c>
      <c r="F475" s="25" t="s">
        <v>580</v>
      </c>
      <c r="G475" s="33" t="s">
        <v>981</v>
      </c>
      <c r="H475" s="25" t="s">
        <v>982</v>
      </c>
      <c r="I475" s="25" t="s">
        <v>1774</v>
      </c>
      <c r="J475" s="51" t="s">
        <v>984</v>
      </c>
      <c r="K475" s="23">
        <v>0</v>
      </c>
      <c r="L475" s="23">
        <v>0</v>
      </c>
      <c r="M475" s="23">
        <v>0</v>
      </c>
      <c r="N475" s="23">
        <v>0</v>
      </c>
      <c r="O475" s="76" t="s">
        <v>544</v>
      </c>
    </row>
    <row r="476" spans="1:15" ht="112.5" x14ac:dyDescent="0.25">
      <c r="A476" s="40">
        <v>452</v>
      </c>
      <c r="B476" s="60" t="s">
        <v>229</v>
      </c>
      <c r="C476" s="29" t="s">
        <v>98</v>
      </c>
      <c r="D476" s="25" t="s">
        <v>1818</v>
      </c>
      <c r="E476" s="75" t="s">
        <v>44</v>
      </c>
      <c r="F476" s="25" t="s">
        <v>580</v>
      </c>
      <c r="G476" s="33" t="s">
        <v>981</v>
      </c>
      <c r="H476" s="25" t="s">
        <v>982</v>
      </c>
      <c r="I476" s="25" t="s">
        <v>1774</v>
      </c>
      <c r="J476" s="51" t="s">
        <v>984</v>
      </c>
      <c r="K476" s="23">
        <v>0</v>
      </c>
      <c r="L476" s="23">
        <v>0</v>
      </c>
      <c r="M476" s="23">
        <v>0</v>
      </c>
      <c r="N476" s="23">
        <v>0</v>
      </c>
      <c r="O476" s="76" t="s">
        <v>544</v>
      </c>
    </row>
    <row r="477" spans="1:15" ht="112.5" x14ac:dyDescent="0.25">
      <c r="A477" s="40">
        <v>453</v>
      </c>
      <c r="B477" s="60" t="s">
        <v>229</v>
      </c>
      <c r="C477" s="29" t="s">
        <v>98</v>
      </c>
      <c r="D477" s="25" t="s">
        <v>1819</v>
      </c>
      <c r="E477" s="75" t="s">
        <v>44</v>
      </c>
      <c r="F477" s="25" t="s">
        <v>580</v>
      </c>
      <c r="G477" s="33" t="s">
        <v>981</v>
      </c>
      <c r="H477" s="25" t="s">
        <v>982</v>
      </c>
      <c r="I477" s="25" t="s">
        <v>1774</v>
      </c>
      <c r="J477" s="51" t="s">
        <v>984</v>
      </c>
      <c r="K477" s="23">
        <v>0</v>
      </c>
      <c r="L477" s="23">
        <v>0</v>
      </c>
      <c r="M477" s="23">
        <v>0</v>
      </c>
      <c r="N477" s="23">
        <v>0</v>
      </c>
      <c r="O477" s="76" t="s">
        <v>544</v>
      </c>
    </row>
    <row r="478" spans="1:15" ht="112.5" x14ac:dyDescent="0.25">
      <c r="A478" s="40">
        <v>454</v>
      </c>
      <c r="B478" s="60" t="s">
        <v>229</v>
      </c>
      <c r="C478" s="29" t="s">
        <v>98</v>
      </c>
      <c r="D478" s="25" t="s">
        <v>1820</v>
      </c>
      <c r="E478" s="75" t="s">
        <v>44</v>
      </c>
      <c r="F478" s="25" t="s">
        <v>580</v>
      </c>
      <c r="G478" s="33" t="s">
        <v>981</v>
      </c>
      <c r="H478" s="25" t="s">
        <v>982</v>
      </c>
      <c r="I478" s="25" t="s">
        <v>1774</v>
      </c>
      <c r="J478" s="51" t="s">
        <v>984</v>
      </c>
      <c r="K478" s="23">
        <v>0</v>
      </c>
      <c r="L478" s="23">
        <v>0</v>
      </c>
      <c r="M478" s="23">
        <v>0</v>
      </c>
      <c r="N478" s="23">
        <v>0</v>
      </c>
      <c r="O478" s="76" t="s">
        <v>544</v>
      </c>
    </row>
    <row r="479" spans="1:15" ht="112.5" x14ac:dyDescent="0.25">
      <c r="A479" s="40">
        <v>455</v>
      </c>
      <c r="B479" s="60" t="s">
        <v>229</v>
      </c>
      <c r="C479" s="29" t="s">
        <v>98</v>
      </c>
      <c r="D479" s="25" t="s">
        <v>1821</v>
      </c>
      <c r="E479" s="75" t="s">
        <v>44</v>
      </c>
      <c r="F479" s="25" t="s">
        <v>580</v>
      </c>
      <c r="G479" s="33" t="s">
        <v>981</v>
      </c>
      <c r="H479" s="25" t="s">
        <v>982</v>
      </c>
      <c r="I479" s="25" t="s">
        <v>1774</v>
      </c>
      <c r="J479" s="51" t="s">
        <v>984</v>
      </c>
      <c r="K479" s="23">
        <v>0</v>
      </c>
      <c r="L479" s="23">
        <v>0</v>
      </c>
      <c r="M479" s="23">
        <v>0</v>
      </c>
      <c r="N479" s="23">
        <v>0</v>
      </c>
      <c r="O479" s="76" t="s">
        <v>544</v>
      </c>
    </row>
    <row r="480" spans="1:15" ht="112.5" x14ac:dyDescent="0.25">
      <c r="A480" s="40">
        <v>456</v>
      </c>
      <c r="B480" s="60" t="s">
        <v>229</v>
      </c>
      <c r="C480" s="29" t="s">
        <v>98</v>
      </c>
      <c r="D480" s="25" t="s">
        <v>1822</v>
      </c>
      <c r="E480" s="75" t="s">
        <v>44</v>
      </c>
      <c r="F480" s="25" t="s">
        <v>580</v>
      </c>
      <c r="G480" s="33" t="s">
        <v>981</v>
      </c>
      <c r="H480" s="25" t="s">
        <v>982</v>
      </c>
      <c r="I480" s="25" t="s">
        <v>1774</v>
      </c>
      <c r="J480" s="51" t="s">
        <v>984</v>
      </c>
      <c r="K480" s="23">
        <v>0</v>
      </c>
      <c r="L480" s="23">
        <v>0</v>
      </c>
      <c r="M480" s="23">
        <v>0</v>
      </c>
      <c r="N480" s="23">
        <v>0</v>
      </c>
      <c r="O480" s="76" t="s">
        <v>544</v>
      </c>
    </row>
    <row r="481" spans="1:15" ht="112.5" x14ac:dyDescent="0.25">
      <c r="A481" s="40">
        <v>457</v>
      </c>
      <c r="B481" s="60" t="s">
        <v>229</v>
      </c>
      <c r="C481" s="29" t="s">
        <v>98</v>
      </c>
      <c r="D481" s="25" t="s">
        <v>1823</v>
      </c>
      <c r="E481" s="75" t="s">
        <v>44</v>
      </c>
      <c r="F481" s="25" t="s">
        <v>580</v>
      </c>
      <c r="G481" s="33" t="s">
        <v>981</v>
      </c>
      <c r="H481" s="25" t="s">
        <v>982</v>
      </c>
      <c r="I481" s="25" t="s">
        <v>1774</v>
      </c>
      <c r="J481" s="51" t="s">
        <v>984</v>
      </c>
      <c r="K481" s="23">
        <v>0</v>
      </c>
      <c r="L481" s="23">
        <v>0</v>
      </c>
      <c r="M481" s="23">
        <v>0</v>
      </c>
      <c r="N481" s="23">
        <v>0</v>
      </c>
      <c r="O481" s="76" t="s">
        <v>544</v>
      </c>
    </row>
    <row r="482" spans="1:15" ht="112.5" x14ac:dyDescent="0.25">
      <c r="A482" s="40">
        <v>458</v>
      </c>
      <c r="B482" s="60" t="s">
        <v>229</v>
      </c>
      <c r="C482" s="29" t="s">
        <v>98</v>
      </c>
      <c r="D482" s="25" t="s">
        <v>1824</v>
      </c>
      <c r="E482" s="75" t="s">
        <v>44</v>
      </c>
      <c r="F482" s="25" t="s">
        <v>580</v>
      </c>
      <c r="G482" s="33" t="s">
        <v>981</v>
      </c>
      <c r="H482" s="25" t="s">
        <v>982</v>
      </c>
      <c r="I482" s="25" t="s">
        <v>1774</v>
      </c>
      <c r="J482" s="51" t="s">
        <v>984</v>
      </c>
      <c r="K482" s="23">
        <v>0</v>
      </c>
      <c r="L482" s="23">
        <v>0</v>
      </c>
      <c r="M482" s="23">
        <v>0</v>
      </c>
      <c r="N482" s="23">
        <v>0</v>
      </c>
      <c r="O482" s="76" t="s">
        <v>544</v>
      </c>
    </row>
    <row r="483" spans="1:15" ht="112.5" x14ac:dyDescent="0.25">
      <c r="A483" s="40">
        <v>459</v>
      </c>
      <c r="B483" s="60" t="s">
        <v>229</v>
      </c>
      <c r="C483" s="29" t="s">
        <v>98</v>
      </c>
      <c r="D483" s="25" t="s">
        <v>1825</v>
      </c>
      <c r="E483" s="75" t="s">
        <v>44</v>
      </c>
      <c r="F483" s="25" t="s">
        <v>580</v>
      </c>
      <c r="G483" s="33" t="s">
        <v>981</v>
      </c>
      <c r="H483" s="25" t="s">
        <v>982</v>
      </c>
      <c r="I483" s="25" t="s">
        <v>1774</v>
      </c>
      <c r="J483" s="51" t="s">
        <v>984</v>
      </c>
      <c r="K483" s="23">
        <v>0</v>
      </c>
      <c r="L483" s="23">
        <v>0</v>
      </c>
      <c r="M483" s="23">
        <v>0</v>
      </c>
      <c r="N483" s="23">
        <v>0</v>
      </c>
      <c r="O483" s="76" t="s">
        <v>544</v>
      </c>
    </row>
    <row r="484" spans="1:15" ht="112.5" x14ac:dyDescent="0.25">
      <c r="A484" s="40">
        <v>460</v>
      </c>
      <c r="B484" s="60" t="s">
        <v>229</v>
      </c>
      <c r="C484" s="29" t="s">
        <v>98</v>
      </c>
      <c r="D484" s="25" t="s">
        <v>1826</v>
      </c>
      <c r="E484" s="75" t="s">
        <v>44</v>
      </c>
      <c r="F484" s="25" t="s">
        <v>580</v>
      </c>
      <c r="G484" s="33" t="s">
        <v>981</v>
      </c>
      <c r="H484" s="25" t="s">
        <v>982</v>
      </c>
      <c r="I484" s="25" t="s">
        <v>1774</v>
      </c>
      <c r="J484" s="51" t="s">
        <v>984</v>
      </c>
      <c r="K484" s="23">
        <v>0</v>
      </c>
      <c r="L484" s="23">
        <v>0</v>
      </c>
      <c r="M484" s="23">
        <v>0</v>
      </c>
      <c r="N484" s="23">
        <v>0</v>
      </c>
      <c r="O484" s="76" t="s">
        <v>544</v>
      </c>
    </row>
    <row r="485" spans="1:15" ht="112.5" x14ac:dyDescent="0.25">
      <c r="A485" s="40">
        <v>461</v>
      </c>
      <c r="B485" s="60" t="s">
        <v>229</v>
      </c>
      <c r="C485" s="29" t="s">
        <v>98</v>
      </c>
      <c r="D485" s="25" t="s">
        <v>1827</v>
      </c>
      <c r="E485" s="75" t="s">
        <v>44</v>
      </c>
      <c r="F485" s="25" t="s">
        <v>580</v>
      </c>
      <c r="G485" s="33" t="s">
        <v>981</v>
      </c>
      <c r="H485" s="25" t="s">
        <v>982</v>
      </c>
      <c r="I485" s="25" t="s">
        <v>1774</v>
      </c>
      <c r="J485" s="51" t="s">
        <v>984</v>
      </c>
      <c r="K485" s="23">
        <v>0</v>
      </c>
      <c r="L485" s="23">
        <v>0</v>
      </c>
      <c r="M485" s="23">
        <v>0</v>
      </c>
      <c r="N485" s="23">
        <v>0</v>
      </c>
      <c r="O485" s="76" t="s">
        <v>544</v>
      </c>
    </row>
    <row r="486" spans="1:15" ht="112.5" x14ac:dyDescent="0.25">
      <c r="A486" s="40">
        <v>462</v>
      </c>
      <c r="B486" s="60" t="s">
        <v>229</v>
      </c>
      <c r="C486" s="29" t="s">
        <v>98</v>
      </c>
      <c r="D486" s="25" t="s">
        <v>1828</v>
      </c>
      <c r="E486" s="75" t="s">
        <v>44</v>
      </c>
      <c r="F486" s="25" t="s">
        <v>580</v>
      </c>
      <c r="G486" s="33" t="s">
        <v>981</v>
      </c>
      <c r="H486" s="25" t="s">
        <v>982</v>
      </c>
      <c r="I486" s="25" t="s">
        <v>1774</v>
      </c>
      <c r="J486" s="51" t="s">
        <v>984</v>
      </c>
      <c r="K486" s="23">
        <v>0</v>
      </c>
      <c r="L486" s="23">
        <v>0</v>
      </c>
      <c r="M486" s="23">
        <v>0</v>
      </c>
      <c r="N486" s="23">
        <v>0</v>
      </c>
      <c r="O486" s="76" t="s">
        <v>544</v>
      </c>
    </row>
    <row r="487" spans="1:15" ht="112.5" x14ac:dyDescent="0.25">
      <c r="A487" s="40">
        <v>463</v>
      </c>
      <c r="B487" s="60" t="s">
        <v>229</v>
      </c>
      <c r="C487" s="29" t="s">
        <v>98</v>
      </c>
      <c r="D487" s="25" t="s">
        <v>1829</v>
      </c>
      <c r="E487" s="75" t="s">
        <v>44</v>
      </c>
      <c r="F487" s="25" t="s">
        <v>580</v>
      </c>
      <c r="G487" s="33" t="s">
        <v>981</v>
      </c>
      <c r="H487" s="25" t="s">
        <v>982</v>
      </c>
      <c r="I487" s="25" t="s">
        <v>1774</v>
      </c>
      <c r="J487" s="51" t="s">
        <v>984</v>
      </c>
      <c r="K487" s="23">
        <v>0</v>
      </c>
      <c r="L487" s="23">
        <v>0</v>
      </c>
      <c r="M487" s="23">
        <v>0</v>
      </c>
      <c r="N487" s="23">
        <v>0</v>
      </c>
      <c r="O487" s="76" t="s">
        <v>544</v>
      </c>
    </row>
    <row r="488" spans="1:15" ht="112.5" x14ac:dyDescent="0.25">
      <c r="A488" s="40">
        <v>464</v>
      </c>
      <c r="B488" s="60" t="s">
        <v>229</v>
      </c>
      <c r="C488" s="29" t="s">
        <v>98</v>
      </c>
      <c r="D488" s="25" t="s">
        <v>1830</v>
      </c>
      <c r="E488" s="75" t="s">
        <v>44</v>
      </c>
      <c r="F488" s="25" t="s">
        <v>580</v>
      </c>
      <c r="G488" s="33" t="s">
        <v>981</v>
      </c>
      <c r="H488" s="25" t="s">
        <v>982</v>
      </c>
      <c r="I488" s="25" t="s">
        <v>1774</v>
      </c>
      <c r="J488" s="51" t="s">
        <v>984</v>
      </c>
      <c r="K488" s="23">
        <v>0</v>
      </c>
      <c r="L488" s="23">
        <v>0</v>
      </c>
      <c r="M488" s="23">
        <v>0</v>
      </c>
      <c r="N488" s="23">
        <v>0</v>
      </c>
      <c r="O488" s="76" t="s">
        <v>544</v>
      </c>
    </row>
    <row r="489" spans="1:15" ht="112.5" x14ac:dyDescent="0.25">
      <c r="A489" s="40">
        <v>465</v>
      </c>
      <c r="B489" s="60" t="s">
        <v>229</v>
      </c>
      <c r="C489" s="29" t="s">
        <v>98</v>
      </c>
      <c r="D489" s="25" t="s">
        <v>1831</v>
      </c>
      <c r="E489" s="75" t="s">
        <v>44</v>
      </c>
      <c r="F489" s="25" t="s">
        <v>580</v>
      </c>
      <c r="G489" s="33" t="s">
        <v>981</v>
      </c>
      <c r="H489" s="25" t="s">
        <v>982</v>
      </c>
      <c r="I489" s="25" t="s">
        <v>1774</v>
      </c>
      <c r="J489" s="51" t="s">
        <v>984</v>
      </c>
      <c r="K489" s="23">
        <v>0</v>
      </c>
      <c r="L489" s="23">
        <v>0</v>
      </c>
      <c r="M489" s="23">
        <v>0</v>
      </c>
      <c r="N489" s="23">
        <v>0</v>
      </c>
      <c r="O489" s="76" t="s">
        <v>544</v>
      </c>
    </row>
    <row r="490" spans="1:15" ht="112.5" x14ac:dyDescent="0.25">
      <c r="A490" s="40">
        <v>466</v>
      </c>
      <c r="B490" s="60" t="s">
        <v>229</v>
      </c>
      <c r="C490" s="29" t="s">
        <v>98</v>
      </c>
      <c r="D490" s="25" t="s">
        <v>1832</v>
      </c>
      <c r="E490" s="75" t="s">
        <v>44</v>
      </c>
      <c r="F490" s="25" t="s">
        <v>580</v>
      </c>
      <c r="G490" s="33" t="s">
        <v>981</v>
      </c>
      <c r="H490" s="25" t="s">
        <v>982</v>
      </c>
      <c r="I490" s="25" t="s">
        <v>1774</v>
      </c>
      <c r="J490" s="51" t="s">
        <v>984</v>
      </c>
      <c r="K490" s="23">
        <v>0</v>
      </c>
      <c r="L490" s="23">
        <v>0</v>
      </c>
      <c r="M490" s="23">
        <v>0</v>
      </c>
      <c r="N490" s="23">
        <v>0</v>
      </c>
      <c r="O490" s="76" t="s">
        <v>544</v>
      </c>
    </row>
    <row r="491" spans="1:15" ht="112.5" x14ac:dyDescent="0.25">
      <c r="A491" s="40">
        <v>467</v>
      </c>
      <c r="B491" s="60" t="s">
        <v>229</v>
      </c>
      <c r="C491" s="29" t="s">
        <v>98</v>
      </c>
      <c r="D491" s="25" t="s">
        <v>1833</v>
      </c>
      <c r="E491" s="75" t="s">
        <v>44</v>
      </c>
      <c r="F491" s="25" t="s">
        <v>580</v>
      </c>
      <c r="G491" s="33" t="s">
        <v>981</v>
      </c>
      <c r="H491" s="25" t="s">
        <v>982</v>
      </c>
      <c r="I491" s="25" t="s">
        <v>1774</v>
      </c>
      <c r="J491" s="51" t="s">
        <v>984</v>
      </c>
      <c r="K491" s="23">
        <v>0</v>
      </c>
      <c r="L491" s="23">
        <v>0</v>
      </c>
      <c r="M491" s="23">
        <v>0</v>
      </c>
      <c r="N491" s="23">
        <v>0</v>
      </c>
      <c r="O491" s="76" t="s">
        <v>544</v>
      </c>
    </row>
    <row r="492" spans="1:15" ht="112.5" x14ac:dyDescent="0.25">
      <c r="A492" s="40">
        <v>468</v>
      </c>
      <c r="B492" s="60" t="s">
        <v>229</v>
      </c>
      <c r="C492" s="29" t="s">
        <v>98</v>
      </c>
      <c r="D492" s="25" t="s">
        <v>1834</v>
      </c>
      <c r="E492" s="75" t="s">
        <v>44</v>
      </c>
      <c r="F492" s="25" t="s">
        <v>580</v>
      </c>
      <c r="G492" s="33" t="s">
        <v>981</v>
      </c>
      <c r="H492" s="25" t="s">
        <v>982</v>
      </c>
      <c r="I492" s="25" t="s">
        <v>1774</v>
      </c>
      <c r="J492" s="51" t="s">
        <v>984</v>
      </c>
      <c r="K492" s="23">
        <v>0</v>
      </c>
      <c r="L492" s="23">
        <v>0</v>
      </c>
      <c r="M492" s="23">
        <v>0</v>
      </c>
      <c r="N492" s="23">
        <v>0</v>
      </c>
      <c r="O492" s="76" t="s">
        <v>544</v>
      </c>
    </row>
    <row r="493" spans="1:15" ht="112.5" x14ac:dyDescent="0.25">
      <c r="A493" s="40">
        <v>469</v>
      </c>
      <c r="B493" s="60" t="s">
        <v>229</v>
      </c>
      <c r="C493" s="29" t="s">
        <v>98</v>
      </c>
      <c r="D493" s="25" t="s">
        <v>1835</v>
      </c>
      <c r="E493" s="75" t="s">
        <v>44</v>
      </c>
      <c r="F493" s="25" t="s">
        <v>580</v>
      </c>
      <c r="G493" s="33" t="s">
        <v>981</v>
      </c>
      <c r="H493" s="25" t="s">
        <v>982</v>
      </c>
      <c r="I493" s="25" t="s">
        <v>1774</v>
      </c>
      <c r="J493" s="51" t="s">
        <v>984</v>
      </c>
      <c r="K493" s="23">
        <v>0</v>
      </c>
      <c r="L493" s="23">
        <v>0</v>
      </c>
      <c r="M493" s="23">
        <v>0</v>
      </c>
      <c r="N493" s="23">
        <v>0</v>
      </c>
      <c r="O493" s="76" t="s">
        <v>544</v>
      </c>
    </row>
    <row r="494" spans="1:15" ht="112.5" x14ac:dyDescent="0.25">
      <c r="A494" s="40">
        <v>470</v>
      </c>
      <c r="B494" s="60" t="s">
        <v>229</v>
      </c>
      <c r="C494" s="29" t="s">
        <v>98</v>
      </c>
      <c r="D494" s="25" t="s">
        <v>1836</v>
      </c>
      <c r="E494" s="75" t="s">
        <v>44</v>
      </c>
      <c r="F494" s="25" t="s">
        <v>580</v>
      </c>
      <c r="G494" s="33" t="s">
        <v>981</v>
      </c>
      <c r="H494" s="25" t="s">
        <v>982</v>
      </c>
      <c r="I494" s="25" t="s">
        <v>1774</v>
      </c>
      <c r="J494" s="51" t="s">
        <v>984</v>
      </c>
      <c r="K494" s="23">
        <v>0</v>
      </c>
      <c r="L494" s="23">
        <v>0</v>
      </c>
      <c r="M494" s="23">
        <v>0</v>
      </c>
      <c r="N494" s="23">
        <v>0</v>
      </c>
      <c r="O494" s="76" t="s">
        <v>544</v>
      </c>
    </row>
    <row r="495" spans="1:15" ht="112.5" x14ac:dyDescent="0.25">
      <c r="A495" s="40">
        <v>471</v>
      </c>
      <c r="B495" s="60" t="s">
        <v>229</v>
      </c>
      <c r="C495" s="29" t="s">
        <v>98</v>
      </c>
      <c r="D495" s="25" t="s">
        <v>1837</v>
      </c>
      <c r="E495" s="75" t="s">
        <v>44</v>
      </c>
      <c r="F495" s="25" t="s">
        <v>580</v>
      </c>
      <c r="G495" s="33" t="s">
        <v>981</v>
      </c>
      <c r="H495" s="25" t="s">
        <v>982</v>
      </c>
      <c r="I495" s="25" t="s">
        <v>1774</v>
      </c>
      <c r="J495" s="51" t="s">
        <v>984</v>
      </c>
      <c r="K495" s="23">
        <v>0</v>
      </c>
      <c r="L495" s="23">
        <v>0</v>
      </c>
      <c r="M495" s="23">
        <v>0</v>
      </c>
      <c r="N495" s="23">
        <v>0</v>
      </c>
      <c r="O495" s="76" t="s">
        <v>544</v>
      </c>
    </row>
    <row r="496" spans="1:15" ht="112.5" x14ac:dyDescent="0.25">
      <c r="A496" s="40">
        <v>472</v>
      </c>
      <c r="B496" s="60" t="s">
        <v>229</v>
      </c>
      <c r="C496" s="29" t="s">
        <v>98</v>
      </c>
      <c r="D496" s="25" t="s">
        <v>1838</v>
      </c>
      <c r="E496" s="75" t="s">
        <v>44</v>
      </c>
      <c r="F496" s="25" t="s">
        <v>580</v>
      </c>
      <c r="G496" s="33" t="s">
        <v>981</v>
      </c>
      <c r="H496" s="25" t="s">
        <v>982</v>
      </c>
      <c r="I496" s="25" t="s">
        <v>1774</v>
      </c>
      <c r="J496" s="51" t="s">
        <v>984</v>
      </c>
      <c r="K496" s="23">
        <v>0</v>
      </c>
      <c r="L496" s="23">
        <v>0</v>
      </c>
      <c r="M496" s="23">
        <v>0</v>
      </c>
      <c r="N496" s="23">
        <v>0</v>
      </c>
      <c r="O496" s="76" t="s">
        <v>544</v>
      </c>
    </row>
    <row r="497" spans="1:15" ht="112.5" x14ac:dyDescent="0.25">
      <c r="A497" s="40">
        <v>473</v>
      </c>
      <c r="B497" s="60" t="s">
        <v>229</v>
      </c>
      <c r="C497" s="29" t="s">
        <v>98</v>
      </c>
      <c r="D497" s="25" t="s">
        <v>1839</v>
      </c>
      <c r="E497" s="75" t="s">
        <v>44</v>
      </c>
      <c r="F497" s="25" t="s">
        <v>580</v>
      </c>
      <c r="G497" s="33" t="s">
        <v>981</v>
      </c>
      <c r="H497" s="25" t="s">
        <v>982</v>
      </c>
      <c r="I497" s="25" t="s">
        <v>1774</v>
      </c>
      <c r="J497" s="51" t="s">
        <v>984</v>
      </c>
      <c r="K497" s="23">
        <v>0</v>
      </c>
      <c r="L497" s="23">
        <v>0</v>
      </c>
      <c r="M497" s="23">
        <v>0</v>
      </c>
      <c r="N497" s="23">
        <v>0</v>
      </c>
      <c r="O497" s="76" t="s">
        <v>544</v>
      </c>
    </row>
    <row r="498" spans="1:15" ht="112.5" x14ac:dyDescent="0.25">
      <c r="A498" s="40">
        <v>473</v>
      </c>
      <c r="B498" s="60" t="s">
        <v>229</v>
      </c>
      <c r="C498" s="29" t="s">
        <v>98</v>
      </c>
      <c r="D498" s="25" t="s">
        <v>1840</v>
      </c>
      <c r="E498" s="75" t="s">
        <v>44</v>
      </c>
      <c r="F498" s="25" t="s">
        <v>580</v>
      </c>
      <c r="G498" s="33" t="s">
        <v>981</v>
      </c>
      <c r="H498" s="25" t="s">
        <v>982</v>
      </c>
      <c r="I498" s="25" t="s">
        <v>1774</v>
      </c>
      <c r="J498" s="51" t="s">
        <v>984</v>
      </c>
      <c r="K498" s="23">
        <v>0</v>
      </c>
      <c r="L498" s="23">
        <v>0</v>
      </c>
      <c r="M498" s="23">
        <v>0</v>
      </c>
      <c r="N498" s="23">
        <v>0</v>
      </c>
      <c r="O498" s="76" t="s">
        <v>544</v>
      </c>
    </row>
    <row r="499" spans="1:15" ht="112.5" x14ac:dyDescent="0.25">
      <c r="A499" s="40">
        <v>474</v>
      </c>
      <c r="B499" s="60" t="s">
        <v>229</v>
      </c>
      <c r="C499" s="29" t="s">
        <v>98</v>
      </c>
      <c r="D499" s="25" t="s">
        <v>1841</v>
      </c>
      <c r="E499" s="75" t="s">
        <v>44</v>
      </c>
      <c r="F499" s="25" t="s">
        <v>580</v>
      </c>
      <c r="G499" s="33" t="s">
        <v>981</v>
      </c>
      <c r="H499" s="25" t="s">
        <v>982</v>
      </c>
      <c r="I499" s="25" t="s">
        <v>1774</v>
      </c>
      <c r="J499" s="51" t="s">
        <v>984</v>
      </c>
      <c r="K499" s="23">
        <v>0</v>
      </c>
      <c r="L499" s="23">
        <v>0</v>
      </c>
      <c r="M499" s="23">
        <v>0</v>
      </c>
      <c r="N499" s="23">
        <v>0</v>
      </c>
      <c r="O499" s="76" t="s">
        <v>544</v>
      </c>
    </row>
    <row r="500" spans="1:15" ht="112.5" x14ac:dyDescent="0.25">
      <c r="A500" s="40">
        <v>475</v>
      </c>
      <c r="B500" s="60" t="s">
        <v>229</v>
      </c>
      <c r="C500" s="29" t="s">
        <v>98</v>
      </c>
      <c r="D500" s="25" t="s">
        <v>1842</v>
      </c>
      <c r="E500" s="75" t="s">
        <v>44</v>
      </c>
      <c r="F500" s="25" t="s">
        <v>580</v>
      </c>
      <c r="G500" s="33" t="s">
        <v>981</v>
      </c>
      <c r="H500" s="25" t="s">
        <v>982</v>
      </c>
      <c r="I500" s="25" t="s">
        <v>1774</v>
      </c>
      <c r="J500" s="51" t="s">
        <v>984</v>
      </c>
      <c r="K500" s="23">
        <v>0</v>
      </c>
      <c r="L500" s="23">
        <v>0</v>
      </c>
      <c r="M500" s="23">
        <v>0</v>
      </c>
      <c r="N500" s="23">
        <v>0</v>
      </c>
      <c r="O500" s="76" t="s">
        <v>544</v>
      </c>
    </row>
    <row r="501" spans="1:15" ht="112.5" x14ac:dyDescent="0.25">
      <c r="A501" s="40">
        <v>476</v>
      </c>
      <c r="B501" s="60" t="s">
        <v>229</v>
      </c>
      <c r="C501" s="29" t="s">
        <v>98</v>
      </c>
      <c r="D501" s="25" t="s">
        <v>1843</v>
      </c>
      <c r="E501" s="75" t="s">
        <v>44</v>
      </c>
      <c r="F501" s="25" t="s">
        <v>580</v>
      </c>
      <c r="G501" s="33" t="s">
        <v>981</v>
      </c>
      <c r="H501" s="25" t="s">
        <v>982</v>
      </c>
      <c r="I501" s="25" t="s">
        <v>1774</v>
      </c>
      <c r="J501" s="51" t="s">
        <v>984</v>
      </c>
      <c r="K501" s="23">
        <v>0</v>
      </c>
      <c r="L501" s="23">
        <v>0</v>
      </c>
      <c r="M501" s="23">
        <v>0</v>
      </c>
      <c r="N501" s="23">
        <v>0</v>
      </c>
      <c r="O501" s="76" t="s">
        <v>544</v>
      </c>
    </row>
    <row r="502" spans="1:15" ht="112.5" x14ac:dyDescent="0.25">
      <c r="A502" s="40">
        <v>477</v>
      </c>
      <c r="B502" s="60" t="s">
        <v>229</v>
      </c>
      <c r="C502" s="29" t="s">
        <v>98</v>
      </c>
      <c r="D502" s="25" t="s">
        <v>1844</v>
      </c>
      <c r="E502" s="75" t="s">
        <v>44</v>
      </c>
      <c r="F502" s="25" t="s">
        <v>580</v>
      </c>
      <c r="G502" s="33" t="s">
        <v>981</v>
      </c>
      <c r="H502" s="25" t="s">
        <v>982</v>
      </c>
      <c r="I502" s="25" t="s">
        <v>1774</v>
      </c>
      <c r="J502" s="51" t="s">
        <v>984</v>
      </c>
      <c r="K502" s="23">
        <v>0</v>
      </c>
      <c r="L502" s="23">
        <v>0</v>
      </c>
      <c r="M502" s="23">
        <v>0</v>
      </c>
      <c r="N502" s="23">
        <v>0</v>
      </c>
      <c r="O502" s="76" t="s">
        <v>544</v>
      </c>
    </row>
    <row r="503" spans="1:15" ht="112.5" x14ac:dyDescent="0.25">
      <c r="A503" s="40">
        <v>478</v>
      </c>
      <c r="B503" s="60" t="s">
        <v>229</v>
      </c>
      <c r="C503" s="29" t="s">
        <v>98</v>
      </c>
      <c r="D503" s="25" t="s">
        <v>1845</v>
      </c>
      <c r="E503" s="75" t="s">
        <v>44</v>
      </c>
      <c r="F503" s="25" t="s">
        <v>580</v>
      </c>
      <c r="G503" s="33" t="s">
        <v>981</v>
      </c>
      <c r="H503" s="25" t="s">
        <v>982</v>
      </c>
      <c r="I503" s="25" t="s">
        <v>1774</v>
      </c>
      <c r="J503" s="51" t="s">
        <v>984</v>
      </c>
      <c r="K503" s="23">
        <v>0</v>
      </c>
      <c r="L503" s="23">
        <v>0</v>
      </c>
      <c r="M503" s="23">
        <v>0</v>
      </c>
      <c r="N503" s="23">
        <v>0</v>
      </c>
      <c r="O503" s="76" t="s">
        <v>544</v>
      </c>
    </row>
    <row r="504" spans="1:15" ht="112.5" x14ac:dyDescent="0.25">
      <c r="A504" s="40">
        <v>479</v>
      </c>
      <c r="B504" s="60" t="s">
        <v>229</v>
      </c>
      <c r="C504" s="29" t="s">
        <v>98</v>
      </c>
      <c r="D504" s="25" t="s">
        <v>1846</v>
      </c>
      <c r="E504" s="75" t="s">
        <v>44</v>
      </c>
      <c r="F504" s="25" t="s">
        <v>580</v>
      </c>
      <c r="G504" s="33" t="s">
        <v>981</v>
      </c>
      <c r="H504" s="25" t="s">
        <v>982</v>
      </c>
      <c r="I504" s="25" t="s">
        <v>1774</v>
      </c>
      <c r="J504" s="51" t="s">
        <v>984</v>
      </c>
      <c r="K504" s="23">
        <v>0</v>
      </c>
      <c r="L504" s="23">
        <v>0</v>
      </c>
      <c r="M504" s="23">
        <v>0</v>
      </c>
      <c r="N504" s="23">
        <v>0</v>
      </c>
      <c r="O504" s="76" t="s">
        <v>544</v>
      </c>
    </row>
    <row r="505" spans="1:15" ht="112.5" x14ac:dyDescent="0.25">
      <c r="A505" s="40">
        <v>480</v>
      </c>
      <c r="B505" s="60" t="s">
        <v>229</v>
      </c>
      <c r="C505" s="29" t="s">
        <v>98</v>
      </c>
      <c r="D505" s="25" t="s">
        <v>1847</v>
      </c>
      <c r="E505" s="75" t="s">
        <v>44</v>
      </c>
      <c r="F505" s="25" t="s">
        <v>580</v>
      </c>
      <c r="G505" s="33" t="s">
        <v>981</v>
      </c>
      <c r="H505" s="25" t="s">
        <v>982</v>
      </c>
      <c r="I505" s="25" t="s">
        <v>1774</v>
      </c>
      <c r="J505" s="51" t="s">
        <v>984</v>
      </c>
      <c r="K505" s="23">
        <v>0</v>
      </c>
      <c r="L505" s="23">
        <v>0</v>
      </c>
      <c r="M505" s="23">
        <v>0</v>
      </c>
      <c r="N505" s="23">
        <v>0</v>
      </c>
      <c r="O505" s="76" t="s">
        <v>544</v>
      </c>
    </row>
    <row r="506" spans="1:15" ht="112.5" x14ac:dyDescent="0.25">
      <c r="A506" s="40">
        <v>481</v>
      </c>
      <c r="B506" s="60" t="s">
        <v>229</v>
      </c>
      <c r="C506" s="29" t="s">
        <v>98</v>
      </c>
      <c r="D506" s="25" t="s">
        <v>1848</v>
      </c>
      <c r="E506" s="75" t="s">
        <v>44</v>
      </c>
      <c r="F506" s="25" t="s">
        <v>580</v>
      </c>
      <c r="G506" s="33" t="s">
        <v>981</v>
      </c>
      <c r="H506" s="25" t="s">
        <v>982</v>
      </c>
      <c r="I506" s="25" t="s">
        <v>1774</v>
      </c>
      <c r="J506" s="51" t="s">
        <v>984</v>
      </c>
      <c r="K506" s="23">
        <v>0</v>
      </c>
      <c r="L506" s="23">
        <v>0</v>
      </c>
      <c r="M506" s="23">
        <v>0</v>
      </c>
      <c r="N506" s="23">
        <v>0</v>
      </c>
      <c r="O506" s="76" t="s">
        <v>544</v>
      </c>
    </row>
    <row r="507" spans="1:15" ht="112.5" x14ac:dyDescent="0.25">
      <c r="A507" s="40">
        <v>482</v>
      </c>
      <c r="B507" s="60" t="s">
        <v>229</v>
      </c>
      <c r="C507" s="29" t="s">
        <v>98</v>
      </c>
      <c r="D507" s="25" t="s">
        <v>1849</v>
      </c>
      <c r="E507" s="75" t="s">
        <v>44</v>
      </c>
      <c r="F507" s="25" t="s">
        <v>580</v>
      </c>
      <c r="G507" s="33" t="s">
        <v>981</v>
      </c>
      <c r="H507" s="25" t="s">
        <v>982</v>
      </c>
      <c r="I507" s="25" t="s">
        <v>1774</v>
      </c>
      <c r="J507" s="51" t="s">
        <v>984</v>
      </c>
      <c r="K507" s="23">
        <v>0</v>
      </c>
      <c r="L507" s="23">
        <v>0</v>
      </c>
      <c r="M507" s="23">
        <v>0</v>
      </c>
      <c r="N507" s="23">
        <v>0</v>
      </c>
      <c r="O507" s="76" t="s">
        <v>544</v>
      </c>
    </row>
    <row r="508" spans="1:15" ht="112.5" x14ac:dyDescent="0.25">
      <c r="A508" s="40">
        <v>483</v>
      </c>
      <c r="B508" s="60" t="s">
        <v>229</v>
      </c>
      <c r="C508" s="29" t="s">
        <v>98</v>
      </c>
      <c r="D508" s="25" t="s">
        <v>1850</v>
      </c>
      <c r="E508" s="75" t="s">
        <v>44</v>
      </c>
      <c r="F508" s="25" t="s">
        <v>580</v>
      </c>
      <c r="G508" s="33" t="s">
        <v>981</v>
      </c>
      <c r="H508" s="25" t="s">
        <v>982</v>
      </c>
      <c r="I508" s="25" t="s">
        <v>1774</v>
      </c>
      <c r="J508" s="51" t="s">
        <v>984</v>
      </c>
      <c r="K508" s="23">
        <v>0</v>
      </c>
      <c r="L508" s="23">
        <v>0</v>
      </c>
      <c r="M508" s="23">
        <v>0</v>
      </c>
      <c r="N508" s="23">
        <v>0</v>
      </c>
      <c r="O508" s="76" t="s">
        <v>544</v>
      </c>
    </row>
    <row r="509" spans="1:15" ht="112.5" x14ac:dyDescent="0.25">
      <c r="A509" s="40">
        <v>484</v>
      </c>
      <c r="B509" s="60" t="s">
        <v>229</v>
      </c>
      <c r="C509" s="29" t="s">
        <v>98</v>
      </c>
      <c r="D509" s="25" t="s">
        <v>1851</v>
      </c>
      <c r="E509" s="75" t="s">
        <v>44</v>
      </c>
      <c r="F509" s="25" t="s">
        <v>580</v>
      </c>
      <c r="G509" s="33" t="s">
        <v>981</v>
      </c>
      <c r="H509" s="25" t="s">
        <v>982</v>
      </c>
      <c r="I509" s="25" t="s">
        <v>1774</v>
      </c>
      <c r="J509" s="51" t="s">
        <v>984</v>
      </c>
      <c r="K509" s="23">
        <v>0</v>
      </c>
      <c r="L509" s="23">
        <v>0</v>
      </c>
      <c r="M509" s="23">
        <v>0</v>
      </c>
      <c r="N509" s="23">
        <v>0</v>
      </c>
      <c r="O509" s="76" t="s">
        <v>544</v>
      </c>
    </row>
    <row r="510" spans="1:15" ht="112.5" x14ac:dyDescent="0.25">
      <c r="A510" s="40">
        <v>485</v>
      </c>
      <c r="B510" s="60" t="s">
        <v>229</v>
      </c>
      <c r="C510" s="29" t="s">
        <v>98</v>
      </c>
      <c r="D510" s="25" t="s">
        <v>1852</v>
      </c>
      <c r="E510" s="75" t="s">
        <v>44</v>
      </c>
      <c r="F510" s="25" t="s">
        <v>580</v>
      </c>
      <c r="G510" s="33" t="s">
        <v>981</v>
      </c>
      <c r="H510" s="25" t="s">
        <v>982</v>
      </c>
      <c r="I510" s="25" t="s">
        <v>1774</v>
      </c>
      <c r="J510" s="51" t="s">
        <v>984</v>
      </c>
      <c r="K510" s="23">
        <v>0</v>
      </c>
      <c r="L510" s="23">
        <v>0</v>
      </c>
      <c r="M510" s="23">
        <v>0</v>
      </c>
      <c r="N510" s="23">
        <v>0</v>
      </c>
      <c r="O510" s="76" t="s">
        <v>544</v>
      </c>
    </row>
    <row r="511" spans="1:15" ht="112.5" x14ac:dyDescent="0.25">
      <c r="A511" s="40">
        <v>486</v>
      </c>
      <c r="B511" s="60" t="s">
        <v>229</v>
      </c>
      <c r="C511" s="29" t="s">
        <v>98</v>
      </c>
      <c r="D511" s="25" t="s">
        <v>1853</v>
      </c>
      <c r="E511" s="75" t="s">
        <v>44</v>
      </c>
      <c r="F511" s="25" t="s">
        <v>580</v>
      </c>
      <c r="G511" s="33" t="s">
        <v>981</v>
      </c>
      <c r="H511" s="25" t="s">
        <v>982</v>
      </c>
      <c r="I511" s="25" t="s">
        <v>1774</v>
      </c>
      <c r="J511" s="51" t="s">
        <v>984</v>
      </c>
      <c r="K511" s="23">
        <v>0</v>
      </c>
      <c r="L511" s="23">
        <v>0</v>
      </c>
      <c r="M511" s="23">
        <v>0</v>
      </c>
      <c r="N511" s="23">
        <v>0</v>
      </c>
      <c r="O511" s="76" t="s">
        <v>544</v>
      </c>
    </row>
    <row r="512" spans="1:15" ht="112.5" x14ac:dyDescent="0.25">
      <c r="A512" s="40">
        <v>487</v>
      </c>
      <c r="B512" s="60" t="s">
        <v>229</v>
      </c>
      <c r="C512" s="29" t="s">
        <v>98</v>
      </c>
      <c r="D512" s="25" t="s">
        <v>1854</v>
      </c>
      <c r="E512" s="75" t="s">
        <v>44</v>
      </c>
      <c r="F512" s="25" t="s">
        <v>580</v>
      </c>
      <c r="G512" s="33" t="s">
        <v>981</v>
      </c>
      <c r="H512" s="25" t="s">
        <v>982</v>
      </c>
      <c r="I512" s="25" t="s">
        <v>1774</v>
      </c>
      <c r="J512" s="51" t="s">
        <v>984</v>
      </c>
      <c r="K512" s="23">
        <v>0</v>
      </c>
      <c r="L512" s="23">
        <v>0</v>
      </c>
      <c r="M512" s="23">
        <v>0</v>
      </c>
      <c r="N512" s="23">
        <v>0</v>
      </c>
      <c r="O512" s="76" t="s">
        <v>544</v>
      </c>
    </row>
    <row r="513" spans="1:15" ht="112.5" x14ac:dyDescent="0.25">
      <c r="A513" s="40">
        <v>488</v>
      </c>
      <c r="B513" s="60" t="s">
        <v>229</v>
      </c>
      <c r="C513" s="29" t="s">
        <v>98</v>
      </c>
      <c r="D513" s="25" t="s">
        <v>1855</v>
      </c>
      <c r="E513" s="75" t="s">
        <v>44</v>
      </c>
      <c r="F513" s="25" t="s">
        <v>580</v>
      </c>
      <c r="G513" s="33" t="s">
        <v>981</v>
      </c>
      <c r="H513" s="25" t="s">
        <v>982</v>
      </c>
      <c r="I513" s="25" t="s">
        <v>1774</v>
      </c>
      <c r="J513" s="51" t="s">
        <v>984</v>
      </c>
      <c r="K513" s="23">
        <v>0</v>
      </c>
      <c r="L513" s="23">
        <v>0</v>
      </c>
      <c r="M513" s="23">
        <v>0</v>
      </c>
      <c r="N513" s="23">
        <v>0</v>
      </c>
      <c r="O513" s="76" t="s">
        <v>544</v>
      </c>
    </row>
    <row r="514" spans="1:15" ht="112.5" x14ac:dyDescent="0.25">
      <c r="A514" s="40">
        <v>489</v>
      </c>
      <c r="B514" s="60" t="s">
        <v>229</v>
      </c>
      <c r="C514" s="29" t="s">
        <v>98</v>
      </c>
      <c r="D514" s="25" t="s">
        <v>1856</v>
      </c>
      <c r="E514" s="75" t="s">
        <v>44</v>
      </c>
      <c r="F514" s="25" t="s">
        <v>580</v>
      </c>
      <c r="G514" s="33" t="s">
        <v>981</v>
      </c>
      <c r="H514" s="25" t="s">
        <v>982</v>
      </c>
      <c r="I514" s="25" t="s">
        <v>1774</v>
      </c>
      <c r="J514" s="51" t="s">
        <v>984</v>
      </c>
      <c r="K514" s="23">
        <v>0</v>
      </c>
      <c r="L514" s="23">
        <v>0</v>
      </c>
      <c r="M514" s="23">
        <v>0</v>
      </c>
      <c r="N514" s="23">
        <v>0</v>
      </c>
      <c r="O514" s="76" t="s">
        <v>544</v>
      </c>
    </row>
    <row r="515" spans="1:15" ht="112.5" x14ac:dyDescent="0.25">
      <c r="A515" s="40">
        <v>490</v>
      </c>
      <c r="B515" s="60" t="s">
        <v>229</v>
      </c>
      <c r="C515" s="29" t="s">
        <v>98</v>
      </c>
      <c r="D515" s="25" t="s">
        <v>1857</v>
      </c>
      <c r="E515" s="75" t="s">
        <v>44</v>
      </c>
      <c r="F515" s="25" t="s">
        <v>580</v>
      </c>
      <c r="G515" s="33" t="s">
        <v>981</v>
      </c>
      <c r="H515" s="25" t="s">
        <v>982</v>
      </c>
      <c r="I515" s="25" t="s">
        <v>1774</v>
      </c>
      <c r="J515" s="51" t="s">
        <v>984</v>
      </c>
      <c r="K515" s="23">
        <v>0</v>
      </c>
      <c r="L515" s="23">
        <v>0</v>
      </c>
      <c r="M515" s="23">
        <v>0</v>
      </c>
      <c r="N515" s="23">
        <v>0</v>
      </c>
      <c r="O515" s="76" t="s">
        <v>544</v>
      </c>
    </row>
    <row r="516" spans="1:15" ht="112.5" x14ac:dyDescent="0.25">
      <c r="A516" s="40">
        <v>491</v>
      </c>
      <c r="B516" s="60" t="s">
        <v>229</v>
      </c>
      <c r="C516" s="29" t="s">
        <v>98</v>
      </c>
      <c r="D516" s="25" t="s">
        <v>1858</v>
      </c>
      <c r="E516" s="75" t="s">
        <v>44</v>
      </c>
      <c r="F516" s="25" t="s">
        <v>580</v>
      </c>
      <c r="G516" s="33" t="s">
        <v>981</v>
      </c>
      <c r="H516" s="25" t="s">
        <v>982</v>
      </c>
      <c r="I516" s="25" t="s">
        <v>1774</v>
      </c>
      <c r="J516" s="51" t="s">
        <v>984</v>
      </c>
      <c r="K516" s="23">
        <v>0</v>
      </c>
      <c r="L516" s="23">
        <v>0</v>
      </c>
      <c r="M516" s="23">
        <v>0</v>
      </c>
      <c r="N516" s="23">
        <v>0</v>
      </c>
      <c r="O516" s="76" t="s">
        <v>544</v>
      </c>
    </row>
    <row r="517" spans="1:15" ht="112.5" x14ac:dyDescent="0.25">
      <c r="A517" s="40">
        <v>492</v>
      </c>
      <c r="B517" s="60" t="s">
        <v>229</v>
      </c>
      <c r="C517" s="29" t="s">
        <v>98</v>
      </c>
      <c r="D517" s="25" t="s">
        <v>1859</v>
      </c>
      <c r="E517" s="75" t="s">
        <v>44</v>
      </c>
      <c r="F517" s="25" t="s">
        <v>580</v>
      </c>
      <c r="G517" s="33" t="s">
        <v>981</v>
      </c>
      <c r="H517" s="25" t="s">
        <v>982</v>
      </c>
      <c r="I517" s="25" t="s">
        <v>1774</v>
      </c>
      <c r="J517" s="51" t="s">
        <v>984</v>
      </c>
      <c r="K517" s="23">
        <v>0</v>
      </c>
      <c r="L517" s="23">
        <v>0</v>
      </c>
      <c r="M517" s="23">
        <v>0</v>
      </c>
      <c r="N517" s="23">
        <v>0</v>
      </c>
      <c r="O517" s="76" t="s">
        <v>544</v>
      </c>
    </row>
    <row r="518" spans="1:15" ht="112.5" x14ac:dyDescent="0.25">
      <c r="A518" s="40">
        <v>493</v>
      </c>
      <c r="B518" s="60" t="s">
        <v>229</v>
      </c>
      <c r="C518" s="29" t="s">
        <v>98</v>
      </c>
      <c r="D518" s="25" t="s">
        <v>1860</v>
      </c>
      <c r="E518" s="75" t="s">
        <v>44</v>
      </c>
      <c r="F518" s="25" t="s">
        <v>580</v>
      </c>
      <c r="G518" s="33" t="s">
        <v>981</v>
      </c>
      <c r="H518" s="25" t="s">
        <v>982</v>
      </c>
      <c r="I518" s="25" t="s">
        <v>1774</v>
      </c>
      <c r="J518" s="51" t="s">
        <v>984</v>
      </c>
      <c r="K518" s="23">
        <v>0</v>
      </c>
      <c r="L518" s="23">
        <v>0</v>
      </c>
      <c r="M518" s="23">
        <v>0</v>
      </c>
      <c r="N518" s="23">
        <v>0</v>
      </c>
      <c r="O518" s="76" t="s">
        <v>544</v>
      </c>
    </row>
    <row r="519" spans="1:15" ht="112.5" x14ac:dyDescent="0.25">
      <c r="A519" s="40">
        <v>494</v>
      </c>
      <c r="B519" s="60" t="s">
        <v>229</v>
      </c>
      <c r="C519" s="29" t="s">
        <v>98</v>
      </c>
      <c r="D519" s="25" t="s">
        <v>1861</v>
      </c>
      <c r="E519" s="75" t="s">
        <v>44</v>
      </c>
      <c r="F519" s="25" t="s">
        <v>580</v>
      </c>
      <c r="G519" s="33" t="s">
        <v>981</v>
      </c>
      <c r="H519" s="25" t="s">
        <v>982</v>
      </c>
      <c r="I519" s="25" t="s">
        <v>1774</v>
      </c>
      <c r="J519" s="51" t="s">
        <v>984</v>
      </c>
      <c r="K519" s="23">
        <v>0</v>
      </c>
      <c r="L519" s="23">
        <v>0</v>
      </c>
      <c r="M519" s="23">
        <v>0</v>
      </c>
      <c r="N519" s="23">
        <v>0</v>
      </c>
      <c r="O519" s="76" t="s">
        <v>544</v>
      </c>
    </row>
    <row r="520" spans="1:15" ht="112.5" x14ac:dyDescent="0.25">
      <c r="A520" s="40">
        <v>495</v>
      </c>
      <c r="B520" s="60" t="s">
        <v>229</v>
      </c>
      <c r="C520" s="29" t="s">
        <v>98</v>
      </c>
      <c r="D520" s="25" t="s">
        <v>1862</v>
      </c>
      <c r="E520" s="75" t="s">
        <v>44</v>
      </c>
      <c r="F520" s="25" t="s">
        <v>580</v>
      </c>
      <c r="G520" s="33" t="s">
        <v>981</v>
      </c>
      <c r="H520" s="25" t="s">
        <v>982</v>
      </c>
      <c r="I520" s="25" t="s">
        <v>1774</v>
      </c>
      <c r="J520" s="51" t="s">
        <v>984</v>
      </c>
      <c r="K520" s="23">
        <v>0</v>
      </c>
      <c r="L520" s="23">
        <v>0</v>
      </c>
      <c r="M520" s="23">
        <v>0</v>
      </c>
      <c r="N520" s="23">
        <v>0</v>
      </c>
      <c r="O520" s="76" t="s">
        <v>544</v>
      </c>
    </row>
    <row r="521" spans="1:15" ht="112.5" x14ac:dyDescent="0.25">
      <c r="A521" s="40">
        <v>496</v>
      </c>
      <c r="B521" s="60" t="s">
        <v>229</v>
      </c>
      <c r="C521" s="29" t="s">
        <v>98</v>
      </c>
      <c r="D521" s="25" t="s">
        <v>1863</v>
      </c>
      <c r="E521" s="75" t="s">
        <v>44</v>
      </c>
      <c r="F521" s="25" t="s">
        <v>580</v>
      </c>
      <c r="G521" s="33" t="s">
        <v>981</v>
      </c>
      <c r="H521" s="25" t="s">
        <v>982</v>
      </c>
      <c r="I521" s="25" t="s">
        <v>1774</v>
      </c>
      <c r="J521" s="51" t="s">
        <v>984</v>
      </c>
      <c r="K521" s="23">
        <v>0</v>
      </c>
      <c r="L521" s="23">
        <v>0</v>
      </c>
      <c r="M521" s="23">
        <v>0</v>
      </c>
      <c r="N521" s="23">
        <v>0</v>
      </c>
      <c r="O521" s="76" t="s">
        <v>544</v>
      </c>
    </row>
    <row r="522" spans="1:15" ht="112.5" x14ac:dyDescent="0.25">
      <c r="A522" s="40">
        <v>497</v>
      </c>
      <c r="B522" s="60" t="s">
        <v>229</v>
      </c>
      <c r="C522" s="29" t="s">
        <v>98</v>
      </c>
      <c r="D522" s="25" t="s">
        <v>1864</v>
      </c>
      <c r="E522" s="75" t="s">
        <v>44</v>
      </c>
      <c r="F522" s="25" t="s">
        <v>580</v>
      </c>
      <c r="G522" s="33" t="s">
        <v>981</v>
      </c>
      <c r="H522" s="25" t="s">
        <v>982</v>
      </c>
      <c r="I522" s="25" t="s">
        <v>1774</v>
      </c>
      <c r="J522" s="51" t="s">
        <v>984</v>
      </c>
      <c r="K522" s="23">
        <v>0</v>
      </c>
      <c r="L522" s="23">
        <v>0</v>
      </c>
      <c r="M522" s="23">
        <v>0</v>
      </c>
      <c r="N522" s="23">
        <v>0</v>
      </c>
      <c r="O522" s="76" t="s">
        <v>544</v>
      </c>
    </row>
    <row r="523" spans="1:15" ht="112.5" x14ac:dyDescent="0.25">
      <c r="A523" s="40">
        <v>498</v>
      </c>
      <c r="B523" s="60" t="s">
        <v>229</v>
      </c>
      <c r="C523" s="29" t="s">
        <v>98</v>
      </c>
      <c r="D523" s="25" t="s">
        <v>1865</v>
      </c>
      <c r="E523" s="75" t="s">
        <v>44</v>
      </c>
      <c r="F523" s="25" t="s">
        <v>580</v>
      </c>
      <c r="G523" s="33" t="s">
        <v>981</v>
      </c>
      <c r="H523" s="25" t="s">
        <v>982</v>
      </c>
      <c r="I523" s="25" t="s">
        <v>1774</v>
      </c>
      <c r="J523" s="51" t="s">
        <v>984</v>
      </c>
      <c r="K523" s="23">
        <v>0</v>
      </c>
      <c r="L523" s="23">
        <v>0</v>
      </c>
      <c r="M523" s="23">
        <v>0</v>
      </c>
      <c r="N523" s="23">
        <v>0</v>
      </c>
      <c r="O523" s="76" t="s">
        <v>544</v>
      </c>
    </row>
    <row r="524" spans="1:15" ht="112.5" x14ac:dyDescent="0.25">
      <c r="A524" s="40">
        <v>499</v>
      </c>
      <c r="B524" s="60" t="s">
        <v>229</v>
      </c>
      <c r="C524" s="29" t="s">
        <v>98</v>
      </c>
      <c r="D524" s="25" t="s">
        <v>1866</v>
      </c>
      <c r="E524" s="75" t="s">
        <v>44</v>
      </c>
      <c r="F524" s="25" t="s">
        <v>580</v>
      </c>
      <c r="G524" s="33" t="s">
        <v>981</v>
      </c>
      <c r="H524" s="25" t="s">
        <v>982</v>
      </c>
      <c r="I524" s="25" t="s">
        <v>1774</v>
      </c>
      <c r="J524" s="51" t="s">
        <v>984</v>
      </c>
      <c r="K524" s="23">
        <v>0</v>
      </c>
      <c r="L524" s="23">
        <v>0</v>
      </c>
      <c r="M524" s="23">
        <v>0</v>
      </c>
      <c r="N524" s="23">
        <v>0</v>
      </c>
      <c r="O524" s="76" t="s">
        <v>544</v>
      </c>
    </row>
    <row r="525" spans="1:15" ht="112.5" x14ac:dyDescent="0.25">
      <c r="A525" s="40">
        <v>500</v>
      </c>
      <c r="B525" s="60" t="s">
        <v>229</v>
      </c>
      <c r="C525" s="29" t="s">
        <v>98</v>
      </c>
      <c r="D525" s="25" t="s">
        <v>1867</v>
      </c>
      <c r="E525" s="75" t="s">
        <v>44</v>
      </c>
      <c r="F525" s="25" t="s">
        <v>580</v>
      </c>
      <c r="G525" s="33" t="s">
        <v>981</v>
      </c>
      <c r="H525" s="25" t="s">
        <v>982</v>
      </c>
      <c r="I525" s="25" t="s">
        <v>1774</v>
      </c>
      <c r="J525" s="51" t="s">
        <v>984</v>
      </c>
      <c r="K525" s="23">
        <v>0</v>
      </c>
      <c r="L525" s="23">
        <v>0</v>
      </c>
      <c r="M525" s="23">
        <v>0</v>
      </c>
      <c r="N525" s="23">
        <v>0</v>
      </c>
      <c r="O525" s="76" t="s">
        <v>544</v>
      </c>
    </row>
    <row r="526" spans="1:15" ht="112.5" x14ac:dyDescent="0.25">
      <c r="A526" s="40">
        <v>501</v>
      </c>
      <c r="B526" s="60" t="s">
        <v>229</v>
      </c>
      <c r="C526" s="29" t="s">
        <v>98</v>
      </c>
      <c r="D526" s="25" t="s">
        <v>1868</v>
      </c>
      <c r="E526" s="75" t="s">
        <v>44</v>
      </c>
      <c r="F526" s="25" t="s">
        <v>580</v>
      </c>
      <c r="G526" s="33" t="s">
        <v>981</v>
      </c>
      <c r="H526" s="25" t="s">
        <v>982</v>
      </c>
      <c r="I526" s="25" t="s">
        <v>1774</v>
      </c>
      <c r="J526" s="51" t="s">
        <v>984</v>
      </c>
      <c r="K526" s="23">
        <v>0</v>
      </c>
      <c r="L526" s="23">
        <v>0</v>
      </c>
      <c r="M526" s="23">
        <v>0</v>
      </c>
      <c r="N526" s="23">
        <v>0</v>
      </c>
      <c r="O526" s="76" t="s">
        <v>544</v>
      </c>
    </row>
    <row r="527" spans="1:15" ht="112.5" x14ac:dyDescent="0.25">
      <c r="A527" s="40">
        <v>502</v>
      </c>
      <c r="B527" s="60" t="s">
        <v>229</v>
      </c>
      <c r="C527" s="29" t="s">
        <v>98</v>
      </c>
      <c r="D527" s="25" t="s">
        <v>1869</v>
      </c>
      <c r="E527" s="75" t="s">
        <v>44</v>
      </c>
      <c r="F527" s="25" t="s">
        <v>580</v>
      </c>
      <c r="G527" s="33" t="s">
        <v>981</v>
      </c>
      <c r="H527" s="25" t="s">
        <v>982</v>
      </c>
      <c r="I527" s="25" t="s">
        <v>1774</v>
      </c>
      <c r="J527" s="51" t="s">
        <v>984</v>
      </c>
      <c r="K527" s="23">
        <v>0</v>
      </c>
      <c r="L527" s="23">
        <v>0</v>
      </c>
      <c r="M527" s="23">
        <v>0</v>
      </c>
      <c r="N527" s="23">
        <v>0</v>
      </c>
      <c r="O527" s="76" t="s">
        <v>544</v>
      </c>
    </row>
    <row r="528" spans="1:15" ht="112.5" x14ac:dyDescent="0.25">
      <c r="A528" s="40">
        <v>503</v>
      </c>
      <c r="B528" s="60" t="s">
        <v>229</v>
      </c>
      <c r="C528" s="29" t="s">
        <v>98</v>
      </c>
      <c r="D528" s="25" t="s">
        <v>1870</v>
      </c>
      <c r="E528" s="75" t="s">
        <v>44</v>
      </c>
      <c r="F528" s="25" t="s">
        <v>580</v>
      </c>
      <c r="G528" s="33" t="s">
        <v>981</v>
      </c>
      <c r="H528" s="25" t="s">
        <v>982</v>
      </c>
      <c r="I528" s="25" t="s">
        <v>1774</v>
      </c>
      <c r="J528" s="51" t="s">
        <v>984</v>
      </c>
      <c r="K528" s="23">
        <v>0</v>
      </c>
      <c r="L528" s="23">
        <v>0</v>
      </c>
      <c r="M528" s="23">
        <v>0</v>
      </c>
      <c r="N528" s="23">
        <v>0</v>
      </c>
      <c r="O528" s="76" t="s">
        <v>544</v>
      </c>
    </row>
    <row r="529" spans="1:15" ht="112.5" x14ac:dyDescent="0.25">
      <c r="A529" s="40">
        <v>504</v>
      </c>
      <c r="B529" s="60" t="s">
        <v>229</v>
      </c>
      <c r="C529" s="29" t="s">
        <v>98</v>
      </c>
      <c r="D529" s="25" t="s">
        <v>1871</v>
      </c>
      <c r="E529" s="75" t="s">
        <v>44</v>
      </c>
      <c r="F529" s="25" t="s">
        <v>580</v>
      </c>
      <c r="G529" s="33" t="s">
        <v>981</v>
      </c>
      <c r="H529" s="25" t="s">
        <v>982</v>
      </c>
      <c r="I529" s="25" t="s">
        <v>1774</v>
      </c>
      <c r="J529" s="51" t="s">
        <v>984</v>
      </c>
      <c r="K529" s="23">
        <v>0</v>
      </c>
      <c r="L529" s="23">
        <v>0</v>
      </c>
      <c r="M529" s="23">
        <v>0</v>
      </c>
      <c r="N529" s="23">
        <v>0</v>
      </c>
      <c r="O529" s="76" t="s">
        <v>544</v>
      </c>
    </row>
    <row r="530" spans="1:15" ht="112.5" x14ac:dyDescent="0.25">
      <c r="A530" s="40">
        <v>505</v>
      </c>
      <c r="B530" s="60" t="s">
        <v>229</v>
      </c>
      <c r="C530" s="29" t="s">
        <v>98</v>
      </c>
      <c r="D530" s="25" t="s">
        <v>1872</v>
      </c>
      <c r="E530" s="75" t="s">
        <v>44</v>
      </c>
      <c r="F530" s="25" t="s">
        <v>580</v>
      </c>
      <c r="G530" s="33" t="s">
        <v>981</v>
      </c>
      <c r="H530" s="25" t="s">
        <v>982</v>
      </c>
      <c r="I530" s="25" t="s">
        <v>1774</v>
      </c>
      <c r="J530" s="51" t="s">
        <v>984</v>
      </c>
      <c r="K530" s="23">
        <v>0</v>
      </c>
      <c r="L530" s="23">
        <v>0</v>
      </c>
      <c r="M530" s="23">
        <v>0</v>
      </c>
      <c r="N530" s="23">
        <v>0</v>
      </c>
      <c r="O530" s="76" t="s">
        <v>544</v>
      </c>
    </row>
    <row r="531" spans="1:15" ht="112.5" x14ac:dyDescent="0.25">
      <c r="A531" s="40">
        <v>506</v>
      </c>
      <c r="B531" s="60" t="s">
        <v>229</v>
      </c>
      <c r="C531" s="29" t="s">
        <v>98</v>
      </c>
      <c r="D531" s="25" t="s">
        <v>1873</v>
      </c>
      <c r="E531" s="75" t="s">
        <v>44</v>
      </c>
      <c r="F531" s="25" t="s">
        <v>580</v>
      </c>
      <c r="G531" s="33" t="s">
        <v>981</v>
      </c>
      <c r="H531" s="25" t="s">
        <v>982</v>
      </c>
      <c r="I531" s="25" t="s">
        <v>1774</v>
      </c>
      <c r="J531" s="51" t="s">
        <v>984</v>
      </c>
      <c r="K531" s="23">
        <v>0</v>
      </c>
      <c r="L531" s="23">
        <v>0</v>
      </c>
      <c r="M531" s="23">
        <v>0</v>
      </c>
      <c r="N531" s="23">
        <v>0</v>
      </c>
      <c r="O531" s="76" t="s">
        <v>544</v>
      </c>
    </row>
    <row r="532" spans="1:15" ht="112.5" x14ac:dyDescent="0.25">
      <c r="A532" s="40">
        <v>507</v>
      </c>
      <c r="B532" s="60" t="s">
        <v>229</v>
      </c>
      <c r="C532" s="29" t="s">
        <v>98</v>
      </c>
      <c r="D532" s="25" t="s">
        <v>1874</v>
      </c>
      <c r="E532" s="75" t="s">
        <v>44</v>
      </c>
      <c r="F532" s="25" t="s">
        <v>580</v>
      </c>
      <c r="G532" s="33" t="s">
        <v>981</v>
      </c>
      <c r="H532" s="25" t="s">
        <v>982</v>
      </c>
      <c r="I532" s="25" t="s">
        <v>1774</v>
      </c>
      <c r="J532" s="51" t="s">
        <v>984</v>
      </c>
      <c r="K532" s="23">
        <v>0</v>
      </c>
      <c r="L532" s="23">
        <v>0</v>
      </c>
      <c r="M532" s="23">
        <v>0</v>
      </c>
      <c r="N532" s="23">
        <v>0</v>
      </c>
      <c r="O532" s="76" t="s">
        <v>544</v>
      </c>
    </row>
    <row r="533" spans="1:15" ht="112.5" x14ac:dyDescent="0.25">
      <c r="A533" s="40">
        <v>508</v>
      </c>
      <c r="B533" s="60" t="s">
        <v>229</v>
      </c>
      <c r="C533" s="29" t="s">
        <v>98</v>
      </c>
      <c r="D533" s="25" t="s">
        <v>1875</v>
      </c>
      <c r="E533" s="75" t="s">
        <v>44</v>
      </c>
      <c r="F533" s="25" t="s">
        <v>580</v>
      </c>
      <c r="G533" s="33" t="s">
        <v>981</v>
      </c>
      <c r="H533" s="25" t="s">
        <v>982</v>
      </c>
      <c r="I533" s="25" t="s">
        <v>1774</v>
      </c>
      <c r="J533" s="51" t="s">
        <v>984</v>
      </c>
      <c r="K533" s="23">
        <v>0</v>
      </c>
      <c r="L533" s="23">
        <v>0</v>
      </c>
      <c r="M533" s="23">
        <v>0</v>
      </c>
      <c r="N533" s="23">
        <v>0</v>
      </c>
      <c r="O533" s="76" t="s">
        <v>544</v>
      </c>
    </row>
    <row r="534" spans="1:15" ht="112.5" x14ac:dyDescent="0.25">
      <c r="A534" s="40">
        <v>509</v>
      </c>
      <c r="B534" s="60" t="s">
        <v>229</v>
      </c>
      <c r="C534" s="29" t="s">
        <v>98</v>
      </c>
      <c r="D534" s="25" t="s">
        <v>1876</v>
      </c>
      <c r="E534" s="75" t="s">
        <v>44</v>
      </c>
      <c r="F534" s="25" t="s">
        <v>580</v>
      </c>
      <c r="G534" s="33" t="s">
        <v>981</v>
      </c>
      <c r="H534" s="25" t="s">
        <v>982</v>
      </c>
      <c r="I534" s="25" t="s">
        <v>1774</v>
      </c>
      <c r="J534" s="51" t="s">
        <v>984</v>
      </c>
      <c r="K534" s="23">
        <v>0</v>
      </c>
      <c r="L534" s="23">
        <v>0</v>
      </c>
      <c r="M534" s="23">
        <v>0</v>
      </c>
      <c r="N534" s="23">
        <v>0</v>
      </c>
      <c r="O534" s="76" t="s">
        <v>544</v>
      </c>
    </row>
    <row r="535" spans="1:15" ht="112.5" x14ac:dyDescent="0.25">
      <c r="A535" s="40">
        <v>510</v>
      </c>
      <c r="B535" s="60" t="s">
        <v>229</v>
      </c>
      <c r="C535" s="29" t="s">
        <v>98</v>
      </c>
      <c r="D535" s="25" t="s">
        <v>1877</v>
      </c>
      <c r="E535" s="75" t="s">
        <v>44</v>
      </c>
      <c r="F535" s="25" t="s">
        <v>580</v>
      </c>
      <c r="G535" s="33" t="s">
        <v>981</v>
      </c>
      <c r="H535" s="25" t="s">
        <v>982</v>
      </c>
      <c r="I535" s="25" t="s">
        <v>1774</v>
      </c>
      <c r="J535" s="51" t="s">
        <v>984</v>
      </c>
      <c r="K535" s="23">
        <v>0</v>
      </c>
      <c r="L535" s="23">
        <v>0</v>
      </c>
      <c r="M535" s="23">
        <v>0</v>
      </c>
      <c r="N535" s="23">
        <v>0</v>
      </c>
      <c r="O535" s="76" t="s">
        <v>544</v>
      </c>
    </row>
    <row r="536" spans="1:15" ht="112.5" x14ac:dyDescent="0.25">
      <c r="A536" s="40">
        <v>511</v>
      </c>
      <c r="B536" s="60" t="s">
        <v>229</v>
      </c>
      <c r="C536" s="29" t="s">
        <v>98</v>
      </c>
      <c r="D536" s="25" t="s">
        <v>1878</v>
      </c>
      <c r="E536" s="75" t="s">
        <v>44</v>
      </c>
      <c r="F536" s="25" t="s">
        <v>580</v>
      </c>
      <c r="G536" s="33" t="s">
        <v>981</v>
      </c>
      <c r="H536" s="25" t="s">
        <v>982</v>
      </c>
      <c r="I536" s="25" t="s">
        <v>1774</v>
      </c>
      <c r="J536" s="51" t="s">
        <v>984</v>
      </c>
      <c r="K536" s="23">
        <v>0</v>
      </c>
      <c r="L536" s="23">
        <v>0</v>
      </c>
      <c r="M536" s="23">
        <v>0</v>
      </c>
      <c r="N536" s="23">
        <v>0</v>
      </c>
      <c r="O536" s="76" t="s">
        <v>544</v>
      </c>
    </row>
    <row r="537" spans="1:15" ht="112.5" x14ac:dyDescent="0.25">
      <c r="A537" s="40">
        <v>512</v>
      </c>
      <c r="B537" s="60" t="s">
        <v>229</v>
      </c>
      <c r="C537" s="29" t="s">
        <v>98</v>
      </c>
      <c r="D537" s="25" t="s">
        <v>1879</v>
      </c>
      <c r="E537" s="75" t="s">
        <v>44</v>
      </c>
      <c r="F537" s="25" t="s">
        <v>580</v>
      </c>
      <c r="G537" s="33" t="s">
        <v>981</v>
      </c>
      <c r="H537" s="25" t="s">
        <v>982</v>
      </c>
      <c r="I537" s="25" t="s">
        <v>1774</v>
      </c>
      <c r="J537" s="51" t="s">
        <v>984</v>
      </c>
      <c r="K537" s="23">
        <v>0</v>
      </c>
      <c r="L537" s="23">
        <v>0</v>
      </c>
      <c r="M537" s="23">
        <v>0</v>
      </c>
      <c r="N537" s="23">
        <v>0</v>
      </c>
      <c r="O537" s="76" t="s">
        <v>544</v>
      </c>
    </row>
    <row r="538" spans="1:15" ht="112.5" x14ac:dyDescent="0.25">
      <c r="A538" s="40">
        <v>513</v>
      </c>
      <c r="B538" s="60" t="s">
        <v>229</v>
      </c>
      <c r="C538" s="29" t="s">
        <v>98</v>
      </c>
      <c r="D538" s="25" t="s">
        <v>1880</v>
      </c>
      <c r="E538" s="75" t="s">
        <v>44</v>
      </c>
      <c r="F538" s="25" t="s">
        <v>580</v>
      </c>
      <c r="G538" s="33" t="s">
        <v>981</v>
      </c>
      <c r="H538" s="25" t="s">
        <v>982</v>
      </c>
      <c r="I538" s="25" t="s">
        <v>1774</v>
      </c>
      <c r="J538" s="51" t="s">
        <v>984</v>
      </c>
      <c r="K538" s="23">
        <v>0</v>
      </c>
      <c r="L538" s="23">
        <v>0</v>
      </c>
      <c r="M538" s="23">
        <v>0</v>
      </c>
      <c r="N538" s="23">
        <v>0</v>
      </c>
      <c r="O538" s="76" t="s">
        <v>544</v>
      </c>
    </row>
    <row r="539" spans="1:15" ht="112.5" x14ac:dyDescent="0.25">
      <c r="A539" s="40">
        <v>514</v>
      </c>
      <c r="B539" s="60" t="s">
        <v>229</v>
      </c>
      <c r="C539" s="29" t="s">
        <v>98</v>
      </c>
      <c r="D539" s="25" t="s">
        <v>1881</v>
      </c>
      <c r="E539" s="75" t="s">
        <v>44</v>
      </c>
      <c r="F539" s="25" t="s">
        <v>580</v>
      </c>
      <c r="G539" s="33" t="s">
        <v>981</v>
      </c>
      <c r="H539" s="25" t="s">
        <v>982</v>
      </c>
      <c r="I539" s="25" t="s">
        <v>1774</v>
      </c>
      <c r="J539" s="51" t="s">
        <v>984</v>
      </c>
      <c r="K539" s="23">
        <v>0</v>
      </c>
      <c r="L539" s="23">
        <v>0</v>
      </c>
      <c r="M539" s="23">
        <v>0</v>
      </c>
      <c r="N539" s="23">
        <v>0</v>
      </c>
      <c r="O539" s="76" t="s">
        <v>544</v>
      </c>
    </row>
    <row r="540" spans="1:15" ht="112.5" x14ac:dyDescent="0.25">
      <c r="A540" s="40">
        <v>515</v>
      </c>
      <c r="B540" s="60" t="s">
        <v>229</v>
      </c>
      <c r="C540" s="29" t="s">
        <v>98</v>
      </c>
      <c r="D540" s="25" t="s">
        <v>1011</v>
      </c>
      <c r="E540" s="75" t="s">
        <v>44</v>
      </c>
      <c r="F540" s="25" t="s">
        <v>580</v>
      </c>
      <c r="G540" s="33" t="s">
        <v>981</v>
      </c>
      <c r="H540" s="25" t="s">
        <v>982</v>
      </c>
      <c r="I540" s="25" t="s">
        <v>1012</v>
      </c>
      <c r="J540" s="51" t="s">
        <v>984</v>
      </c>
      <c r="K540" s="23">
        <v>1</v>
      </c>
      <c r="L540" s="23">
        <v>0</v>
      </c>
      <c r="M540" s="23">
        <v>0</v>
      </c>
      <c r="N540" s="23">
        <v>0</v>
      </c>
      <c r="O540" s="76" t="s">
        <v>544</v>
      </c>
    </row>
    <row r="541" spans="1:15" ht="157.5" x14ac:dyDescent="0.25">
      <c r="A541" s="40">
        <v>516</v>
      </c>
      <c r="B541" s="60" t="s">
        <v>229</v>
      </c>
      <c r="C541" s="29" t="s">
        <v>98</v>
      </c>
      <c r="D541" s="25" t="s">
        <v>1013</v>
      </c>
      <c r="E541" s="75" t="s">
        <v>44</v>
      </c>
      <c r="F541" s="25" t="s">
        <v>580</v>
      </c>
      <c r="G541" s="33" t="s">
        <v>981</v>
      </c>
      <c r="H541" s="25" t="s">
        <v>982</v>
      </c>
      <c r="I541" s="25" t="s">
        <v>1014</v>
      </c>
      <c r="J541" s="51" t="s">
        <v>984</v>
      </c>
      <c r="K541" s="23"/>
      <c r="L541" s="23"/>
      <c r="M541" s="23"/>
      <c r="N541" s="23"/>
      <c r="O541" s="76" t="s">
        <v>544</v>
      </c>
    </row>
    <row r="542" spans="1:15" ht="225" x14ac:dyDescent="0.25">
      <c r="A542" s="40">
        <v>517</v>
      </c>
      <c r="B542" s="60" t="s">
        <v>229</v>
      </c>
      <c r="C542" s="29" t="s">
        <v>98</v>
      </c>
      <c r="D542" s="25" t="s">
        <v>1015</v>
      </c>
      <c r="E542" s="75" t="s">
        <v>44</v>
      </c>
      <c r="F542" s="25" t="s">
        <v>580</v>
      </c>
      <c r="G542" s="33" t="s">
        <v>981</v>
      </c>
      <c r="H542" s="25" t="s">
        <v>982</v>
      </c>
      <c r="I542" s="25" t="s">
        <v>1016</v>
      </c>
      <c r="J542" s="51" t="s">
        <v>984</v>
      </c>
      <c r="K542" s="23"/>
      <c r="L542" s="23"/>
      <c r="M542" s="23"/>
      <c r="N542" s="23"/>
      <c r="O542" s="76" t="s">
        <v>544</v>
      </c>
    </row>
    <row r="543" spans="1:15" ht="213.75" x14ac:dyDescent="0.25">
      <c r="A543" s="40">
        <v>518</v>
      </c>
      <c r="B543" s="60" t="s">
        <v>229</v>
      </c>
      <c r="C543" s="29" t="s">
        <v>98</v>
      </c>
      <c r="D543" s="25" t="s">
        <v>1017</v>
      </c>
      <c r="E543" s="75" t="s">
        <v>44</v>
      </c>
      <c r="F543" s="25" t="s">
        <v>580</v>
      </c>
      <c r="G543" s="33" t="s">
        <v>981</v>
      </c>
      <c r="H543" s="25" t="s">
        <v>982</v>
      </c>
      <c r="I543" s="25" t="s">
        <v>1018</v>
      </c>
      <c r="J543" s="51" t="s">
        <v>984</v>
      </c>
      <c r="K543" s="23">
        <v>1</v>
      </c>
      <c r="L543" s="23">
        <v>4</v>
      </c>
      <c r="M543" s="23">
        <v>1</v>
      </c>
      <c r="N543" s="23">
        <v>1</v>
      </c>
      <c r="O543" s="76" t="s">
        <v>544</v>
      </c>
    </row>
    <row r="544" spans="1:15" ht="112.5" x14ac:dyDescent="0.25">
      <c r="A544" s="40">
        <v>519</v>
      </c>
      <c r="B544" s="60" t="s">
        <v>229</v>
      </c>
      <c r="C544" s="29" t="s">
        <v>98</v>
      </c>
      <c r="D544" s="25" t="s">
        <v>1019</v>
      </c>
      <c r="E544" s="75" t="s">
        <v>44</v>
      </c>
      <c r="F544" s="25" t="s">
        <v>580</v>
      </c>
      <c r="G544" s="33" t="s">
        <v>981</v>
      </c>
      <c r="H544" s="25" t="s">
        <v>982</v>
      </c>
      <c r="I544" s="25" t="s">
        <v>1020</v>
      </c>
      <c r="J544" s="51" t="s">
        <v>984</v>
      </c>
      <c r="K544" s="23"/>
      <c r="L544" s="23"/>
      <c r="M544" s="23"/>
      <c r="N544" s="23"/>
      <c r="O544" s="76" t="s">
        <v>544</v>
      </c>
    </row>
    <row r="545" spans="1:15" ht="112.5" x14ac:dyDescent="0.25">
      <c r="A545" s="40">
        <v>520</v>
      </c>
      <c r="B545" s="60" t="s">
        <v>229</v>
      </c>
      <c r="C545" s="29" t="s">
        <v>98</v>
      </c>
      <c r="D545" s="25" t="s">
        <v>1021</v>
      </c>
      <c r="E545" s="75" t="s">
        <v>44</v>
      </c>
      <c r="F545" s="25" t="s">
        <v>580</v>
      </c>
      <c r="G545" s="33" t="s">
        <v>981</v>
      </c>
      <c r="H545" s="25" t="s">
        <v>982</v>
      </c>
      <c r="I545" s="25" t="s">
        <v>1022</v>
      </c>
      <c r="J545" s="51" t="s">
        <v>984</v>
      </c>
      <c r="K545" s="23">
        <v>1</v>
      </c>
      <c r="L545" s="23">
        <v>10</v>
      </c>
      <c r="M545" s="23">
        <v>1</v>
      </c>
      <c r="N545" s="23">
        <v>0</v>
      </c>
      <c r="O545" s="76" t="s">
        <v>544</v>
      </c>
    </row>
    <row r="546" spans="1:15" ht="168.75" x14ac:dyDescent="0.25">
      <c r="A546" s="40">
        <v>521</v>
      </c>
      <c r="B546" s="60" t="s">
        <v>229</v>
      </c>
      <c r="C546" s="29" t="s">
        <v>98</v>
      </c>
      <c r="D546" s="25" t="s">
        <v>1023</v>
      </c>
      <c r="E546" s="75" t="s">
        <v>44</v>
      </c>
      <c r="F546" s="25" t="s">
        <v>580</v>
      </c>
      <c r="G546" s="33" t="s">
        <v>981</v>
      </c>
      <c r="H546" s="25" t="s">
        <v>982</v>
      </c>
      <c r="I546" s="25" t="s">
        <v>1024</v>
      </c>
      <c r="J546" s="51" t="s">
        <v>984</v>
      </c>
      <c r="K546" s="23">
        <v>1</v>
      </c>
      <c r="L546" s="23">
        <v>4</v>
      </c>
      <c r="M546" s="23">
        <v>1</v>
      </c>
      <c r="N546" s="23">
        <v>0</v>
      </c>
      <c r="O546" s="76" t="s">
        <v>544</v>
      </c>
    </row>
    <row r="547" spans="1:15" ht="135" x14ac:dyDescent="0.25">
      <c r="A547" s="40">
        <v>522</v>
      </c>
      <c r="B547" s="60" t="s">
        <v>229</v>
      </c>
      <c r="C547" s="29" t="s">
        <v>98</v>
      </c>
      <c r="D547" s="25" t="s">
        <v>1025</v>
      </c>
      <c r="E547" s="75" t="s">
        <v>44</v>
      </c>
      <c r="F547" s="25" t="s">
        <v>580</v>
      </c>
      <c r="G547" s="33" t="s">
        <v>981</v>
      </c>
      <c r="H547" s="25" t="s">
        <v>982</v>
      </c>
      <c r="I547" s="25" t="s">
        <v>1026</v>
      </c>
      <c r="J547" s="51" t="s">
        <v>984</v>
      </c>
      <c r="K547" s="23">
        <v>1</v>
      </c>
      <c r="L547" s="23">
        <v>14</v>
      </c>
      <c r="M547" s="23">
        <v>1</v>
      </c>
      <c r="N547" s="23">
        <v>0</v>
      </c>
      <c r="O547" s="76" t="s">
        <v>339</v>
      </c>
    </row>
    <row r="548" spans="1:15" ht="135" x14ac:dyDescent="0.25">
      <c r="A548" s="40">
        <v>523</v>
      </c>
      <c r="B548" s="60" t="s">
        <v>229</v>
      </c>
      <c r="C548" s="29" t="s">
        <v>98</v>
      </c>
      <c r="D548" s="25" t="s">
        <v>1027</v>
      </c>
      <c r="E548" s="75" t="s">
        <v>44</v>
      </c>
      <c r="F548" s="25" t="s">
        <v>580</v>
      </c>
      <c r="G548" s="33" t="s">
        <v>981</v>
      </c>
      <c r="H548" s="25" t="s">
        <v>982</v>
      </c>
      <c r="I548" s="25" t="s">
        <v>1028</v>
      </c>
      <c r="J548" s="51" t="s">
        <v>984</v>
      </c>
      <c r="K548" s="23"/>
      <c r="L548" s="23"/>
      <c r="M548" s="23"/>
      <c r="N548" s="23"/>
      <c r="O548" s="76" t="s">
        <v>339</v>
      </c>
    </row>
    <row r="549" spans="1:15" ht="168.75" x14ac:dyDescent="0.25">
      <c r="A549" s="40">
        <v>524</v>
      </c>
      <c r="B549" s="60" t="s">
        <v>229</v>
      </c>
      <c r="C549" s="29" t="s">
        <v>98</v>
      </c>
      <c r="D549" s="25" t="s">
        <v>1029</v>
      </c>
      <c r="E549" s="75" t="s">
        <v>44</v>
      </c>
      <c r="F549" s="25" t="s">
        <v>580</v>
      </c>
      <c r="G549" s="33" t="s">
        <v>981</v>
      </c>
      <c r="H549" s="25" t="s">
        <v>982</v>
      </c>
      <c r="I549" s="25" t="s">
        <v>1030</v>
      </c>
      <c r="J549" s="51" t="s">
        <v>984</v>
      </c>
      <c r="K549" s="23">
        <v>1</v>
      </c>
      <c r="L549" s="23">
        <v>5</v>
      </c>
      <c r="M549" s="23">
        <v>1</v>
      </c>
      <c r="N549" s="23">
        <v>0</v>
      </c>
      <c r="O549" s="76" t="s">
        <v>544</v>
      </c>
    </row>
    <row r="550" spans="1:15" ht="135" x14ac:dyDescent="0.25">
      <c r="A550" s="40">
        <v>525</v>
      </c>
      <c r="B550" s="60" t="s">
        <v>229</v>
      </c>
      <c r="C550" s="29" t="s">
        <v>98</v>
      </c>
      <c r="D550" s="25" t="s">
        <v>1031</v>
      </c>
      <c r="E550" s="75" t="s">
        <v>44</v>
      </c>
      <c r="F550" s="25" t="s">
        <v>580</v>
      </c>
      <c r="G550" s="33" t="s">
        <v>981</v>
      </c>
      <c r="H550" s="25" t="s">
        <v>982</v>
      </c>
      <c r="I550" s="25" t="s">
        <v>1032</v>
      </c>
      <c r="J550" s="51" t="s">
        <v>984</v>
      </c>
      <c r="K550" s="23"/>
      <c r="L550" s="23"/>
      <c r="M550" s="23"/>
      <c r="N550" s="23"/>
      <c r="O550" s="76" t="s">
        <v>544</v>
      </c>
    </row>
    <row r="551" spans="1:15" ht="157.5" x14ac:dyDescent="0.25">
      <c r="A551" s="40">
        <v>526</v>
      </c>
      <c r="B551" s="60" t="s">
        <v>229</v>
      </c>
      <c r="C551" s="29" t="s">
        <v>98</v>
      </c>
      <c r="D551" s="25" t="s">
        <v>1033</v>
      </c>
      <c r="E551" s="75" t="s">
        <v>44</v>
      </c>
      <c r="F551" s="25" t="s">
        <v>580</v>
      </c>
      <c r="G551" s="33" t="s">
        <v>981</v>
      </c>
      <c r="H551" s="25" t="s">
        <v>982</v>
      </c>
      <c r="I551" s="25" t="s">
        <v>1032</v>
      </c>
      <c r="J551" s="51" t="s">
        <v>984</v>
      </c>
      <c r="K551" s="23"/>
      <c r="L551" s="23"/>
      <c r="M551" s="23"/>
      <c r="N551" s="23"/>
      <c r="O551" s="76" t="s">
        <v>544</v>
      </c>
    </row>
    <row r="552" spans="1:15" ht="112.5" x14ac:dyDescent="0.25">
      <c r="A552" s="40">
        <v>527</v>
      </c>
      <c r="B552" s="60" t="s">
        <v>229</v>
      </c>
      <c r="C552" s="29" t="s">
        <v>98</v>
      </c>
      <c r="D552" s="25" t="s">
        <v>1034</v>
      </c>
      <c r="E552" s="75" t="s">
        <v>44</v>
      </c>
      <c r="F552" s="25" t="s">
        <v>580</v>
      </c>
      <c r="G552" s="33" t="s">
        <v>981</v>
      </c>
      <c r="H552" s="25" t="s">
        <v>982</v>
      </c>
      <c r="I552" s="25" t="s">
        <v>1035</v>
      </c>
      <c r="J552" s="51" t="s">
        <v>984</v>
      </c>
      <c r="K552" s="23"/>
      <c r="L552" s="23"/>
      <c r="M552" s="23"/>
      <c r="N552" s="23"/>
      <c r="O552" s="76" t="s">
        <v>544</v>
      </c>
    </row>
    <row r="553" spans="1:15" ht="112.5" x14ac:dyDescent="0.25">
      <c r="A553" s="40">
        <v>528</v>
      </c>
      <c r="B553" s="60" t="s">
        <v>229</v>
      </c>
      <c r="C553" s="29" t="s">
        <v>98</v>
      </c>
      <c r="D553" s="25" t="s">
        <v>1036</v>
      </c>
      <c r="E553" s="75" t="s">
        <v>44</v>
      </c>
      <c r="F553" s="25" t="s">
        <v>580</v>
      </c>
      <c r="G553" s="33" t="s">
        <v>981</v>
      </c>
      <c r="H553" s="25" t="s">
        <v>982</v>
      </c>
      <c r="I553" s="25" t="s">
        <v>1037</v>
      </c>
      <c r="J553" s="51" t="s">
        <v>984</v>
      </c>
      <c r="K553" s="23"/>
      <c r="L553" s="23"/>
      <c r="M553" s="23"/>
      <c r="N553" s="23"/>
      <c r="O553" s="76" t="s">
        <v>544</v>
      </c>
    </row>
    <row r="554" spans="1:15" ht="112.5" x14ac:dyDescent="0.25">
      <c r="A554" s="40">
        <v>529</v>
      </c>
      <c r="B554" s="60" t="s">
        <v>229</v>
      </c>
      <c r="C554" s="29" t="s">
        <v>98</v>
      </c>
      <c r="D554" s="25" t="s">
        <v>1038</v>
      </c>
      <c r="E554" s="75" t="s">
        <v>44</v>
      </c>
      <c r="F554" s="25" t="s">
        <v>580</v>
      </c>
      <c r="G554" s="33" t="s">
        <v>981</v>
      </c>
      <c r="H554" s="25" t="s">
        <v>982</v>
      </c>
      <c r="I554" s="25" t="s">
        <v>1039</v>
      </c>
      <c r="J554" s="51" t="s">
        <v>984</v>
      </c>
      <c r="K554" s="23"/>
      <c r="L554" s="23"/>
      <c r="M554" s="23"/>
      <c r="N554" s="23"/>
      <c r="O554" s="76" t="s">
        <v>544</v>
      </c>
    </row>
    <row r="555" spans="1:15" ht="112.5" x14ac:dyDescent="0.25">
      <c r="A555" s="40">
        <v>530</v>
      </c>
      <c r="B555" s="60" t="s">
        <v>229</v>
      </c>
      <c r="C555" s="29" t="s">
        <v>98</v>
      </c>
      <c r="D555" s="25" t="s">
        <v>1040</v>
      </c>
      <c r="E555" s="75" t="s">
        <v>44</v>
      </c>
      <c r="F555" s="25" t="s">
        <v>580</v>
      </c>
      <c r="G555" s="33" t="s">
        <v>981</v>
      </c>
      <c r="H555" s="25" t="s">
        <v>982</v>
      </c>
      <c r="I555" s="25" t="s">
        <v>1041</v>
      </c>
      <c r="J555" s="51" t="s">
        <v>984</v>
      </c>
      <c r="K555" s="23"/>
      <c r="L555" s="23"/>
      <c r="M555" s="23"/>
      <c r="N555" s="23"/>
      <c r="O555" s="76" t="s">
        <v>544</v>
      </c>
    </row>
    <row r="556" spans="1:15" ht="112.5" x14ac:dyDescent="0.25">
      <c r="A556" s="40">
        <v>531</v>
      </c>
      <c r="B556" s="60" t="s">
        <v>229</v>
      </c>
      <c r="C556" s="29" t="s">
        <v>98</v>
      </c>
      <c r="D556" s="25" t="s">
        <v>1040</v>
      </c>
      <c r="E556" s="75" t="s">
        <v>44</v>
      </c>
      <c r="F556" s="25" t="s">
        <v>580</v>
      </c>
      <c r="G556" s="33" t="s">
        <v>981</v>
      </c>
      <c r="H556" s="25" t="s">
        <v>982</v>
      </c>
      <c r="I556" s="25" t="s">
        <v>1042</v>
      </c>
      <c r="J556" s="51" t="s">
        <v>984</v>
      </c>
      <c r="K556" s="23"/>
      <c r="L556" s="23"/>
      <c r="M556" s="23"/>
      <c r="N556" s="23"/>
      <c r="O556" s="76" t="s">
        <v>544</v>
      </c>
    </row>
    <row r="557" spans="1:15" ht="112.5" x14ac:dyDescent="0.25">
      <c r="A557" s="40">
        <v>532</v>
      </c>
      <c r="B557" s="60" t="s">
        <v>229</v>
      </c>
      <c r="C557" s="29" t="s">
        <v>98</v>
      </c>
      <c r="D557" s="25" t="s">
        <v>1043</v>
      </c>
      <c r="E557" s="75" t="s">
        <v>44</v>
      </c>
      <c r="F557" s="25" t="s">
        <v>580</v>
      </c>
      <c r="G557" s="33" t="s">
        <v>981</v>
      </c>
      <c r="H557" s="25" t="s">
        <v>982</v>
      </c>
      <c r="I557" s="25" t="s">
        <v>1044</v>
      </c>
      <c r="J557" s="51" t="s">
        <v>984</v>
      </c>
      <c r="K557" s="23"/>
      <c r="L557" s="23"/>
      <c r="M557" s="23"/>
      <c r="N557" s="23"/>
      <c r="O557" s="76" t="s">
        <v>544</v>
      </c>
    </row>
    <row r="558" spans="1:15" ht="112.5" x14ac:dyDescent="0.25">
      <c r="A558" s="40">
        <v>533</v>
      </c>
      <c r="B558" s="60" t="s">
        <v>229</v>
      </c>
      <c r="C558" s="29" t="s">
        <v>98</v>
      </c>
      <c r="D558" s="25" t="s">
        <v>1045</v>
      </c>
      <c r="E558" s="75" t="s">
        <v>44</v>
      </c>
      <c r="F558" s="25" t="s">
        <v>580</v>
      </c>
      <c r="G558" s="33" t="s">
        <v>981</v>
      </c>
      <c r="H558" s="25" t="s">
        <v>982</v>
      </c>
      <c r="I558" s="25" t="s">
        <v>1046</v>
      </c>
      <c r="J558" s="51" t="s">
        <v>984</v>
      </c>
      <c r="K558" s="23"/>
      <c r="L558" s="23"/>
      <c r="M558" s="23"/>
      <c r="N558" s="23"/>
      <c r="O558" s="76" t="s">
        <v>544</v>
      </c>
    </row>
    <row r="559" spans="1:15" ht="146.25" x14ac:dyDescent="0.25">
      <c r="A559" s="40">
        <v>534</v>
      </c>
      <c r="B559" s="60" t="s">
        <v>229</v>
      </c>
      <c r="C559" s="29" t="s">
        <v>98</v>
      </c>
      <c r="D559" s="25" t="s">
        <v>1047</v>
      </c>
      <c r="E559" s="75" t="s">
        <v>44</v>
      </c>
      <c r="F559" s="25" t="s">
        <v>580</v>
      </c>
      <c r="G559" s="33" t="s">
        <v>981</v>
      </c>
      <c r="H559" s="25" t="s">
        <v>982</v>
      </c>
      <c r="I559" s="25" t="s">
        <v>1048</v>
      </c>
      <c r="J559" s="51" t="s">
        <v>984</v>
      </c>
      <c r="K559" s="23"/>
      <c r="L559" s="23"/>
      <c r="M559" s="23"/>
      <c r="N559" s="23"/>
      <c r="O559" s="76" t="s">
        <v>544</v>
      </c>
    </row>
    <row r="560" spans="1:15" ht="112.5" x14ac:dyDescent="0.25">
      <c r="A560" s="40">
        <v>536</v>
      </c>
      <c r="B560" s="60" t="s">
        <v>229</v>
      </c>
      <c r="C560" s="29" t="s">
        <v>98</v>
      </c>
      <c r="D560" s="25" t="s">
        <v>1049</v>
      </c>
      <c r="E560" s="75" t="s">
        <v>44</v>
      </c>
      <c r="F560" s="25" t="s">
        <v>580</v>
      </c>
      <c r="G560" s="33" t="s">
        <v>981</v>
      </c>
      <c r="H560" s="25" t="s">
        <v>982</v>
      </c>
      <c r="I560" s="25" t="s">
        <v>1050</v>
      </c>
      <c r="J560" s="51" t="s">
        <v>984</v>
      </c>
      <c r="K560" s="23"/>
      <c r="L560" s="23"/>
      <c r="M560" s="23"/>
      <c r="N560" s="23"/>
      <c r="O560" s="76" t="s">
        <v>544</v>
      </c>
    </row>
    <row r="561" spans="1:15" ht="112.5" x14ac:dyDescent="0.25">
      <c r="A561" s="40">
        <v>537</v>
      </c>
      <c r="B561" s="60" t="s">
        <v>229</v>
      </c>
      <c r="C561" s="29" t="s">
        <v>98</v>
      </c>
      <c r="D561" s="25" t="s">
        <v>1051</v>
      </c>
      <c r="E561" s="75" t="s">
        <v>44</v>
      </c>
      <c r="F561" s="25" t="s">
        <v>580</v>
      </c>
      <c r="G561" s="33" t="s">
        <v>981</v>
      </c>
      <c r="H561" s="25" t="s">
        <v>982</v>
      </c>
      <c r="I561" s="25" t="s">
        <v>1052</v>
      </c>
      <c r="J561" s="51" t="s">
        <v>984</v>
      </c>
      <c r="K561" s="23"/>
      <c r="L561" s="23"/>
      <c r="M561" s="23"/>
      <c r="N561" s="23"/>
      <c r="O561" s="76" t="s">
        <v>544</v>
      </c>
    </row>
    <row r="562" spans="1:15" ht="112.5" x14ac:dyDescent="0.25">
      <c r="A562" s="40">
        <v>538</v>
      </c>
      <c r="B562" s="60" t="s">
        <v>229</v>
      </c>
      <c r="C562" s="29" t="s">
        <v>98</v>
      </c>
      <c r="D562" s="25" t="s">
        <v>1053</v>
      </c>
      <c r="E562" s="75" t="s">
        <v>44</v>
      </c>
      <c r="F562" s="25" t="s">
        <v>580</v>
      </c>
      <c r="G562" s="33" t="s">
        <v>981</v>
      </c>
      <c r="H562" s="25" t="s">
        <v>982</v>
      </c>
      <c r="I562" s="25" t="s">
        <v>1054</v>
      </c>
      <c r="J562" s="51" t="s">
        <v>984</v>
      </c>
      <c r="K562" s="23"/>
      <c r="L562" s="23"/>
      <c r="M562" s="23"/>
      <c r="N562" s="23"/>
      <c r="O562" s="76" t="s">
        <v>544</v>
      </c>
    </row>
    <row r="563" spans="1:15" ht="112.5" x14ac:dyDescent="0.25">
      <c r="A563" s="40">
        <v>539</v>
      </c>
      <c r="B563" s="60" t="s">
        <v>229</v>
      </c>
      <c r="C563" s="29" t="s">
        <v>533</v>
      </c>
      <c r="D563" s="25" t="s">
        <v>1055</v>
      </c>
      <c r="E563" s="75" t="s">
        <v>44</v>
      </c>
      <c r="F563" s="25" t="s">
        <v>580</v>
      </c>
      <c r="G563" s="33" t="s">
        <v>981</v>
      </c>
      <c r="H563" s="25" t="s">
        <v>982</v>
      </c>
      <c r="I563" s="25" t="s">
        <v>1056</v>
      </c>
      <c r="J563" s="51" t="s">
        <v>984</v>
      </c>
      <c r="K563" s="23">
        <v>1</v>
      </c>
      <c r="L563" s="23">
        <v>1</v>
      </c>
      <c r="M563" s="23">
        <v>0</v>
      </c>
      <c r="N563" s="23">
        <v>0</v>
      </c>
      <c r="O563" s="76" t="s">
        <v>610</v>
      </c>
    </row>
    <row r="564" spans="1:15" ht="146.25" x14ac:dyDescent="0.25">
      <c r="A564" s="40">
        <v>540</v>
      </c>
      <c r="B564" s="60" t="s">
        <v>229</v>
      </c>
      <c r="C564" s="29" t="s">
        <v>98</v>
      </c>
      <c r="D564" s="25" t="s">
        <v>1212</v>
      </c>
      <c r="E564" s="75" t="s">
        <v>44</v>
      </c>
      <c r="F564" s="25" t="s">
        <v>580</v>
      </c>
      <c r="G564" s="33" t="s">
        <v>981</v>
      </c>
      <c r="H564" s="35" t="s">
        <v>1213</v>
      </c>
      <c r="I564" s="35" t="s">
        <v>1214</v>
      </c>
      <c r="J564" s="51" t="s">
        <v>1215</v>
      </c>
      <c r="K564" s="23">
        <v>2</v>
      </c>
      <c r="L564" s="23">
        <v>3</v>
      </c>
      <c r="M564" s="23">
        <v>0</v>
      </c>
      <c r="N564" s="23">
        <v>1</v>
      </c>
      <c r="O564" s="76" t="s">
        <v>544</v>
      </c>
    </row>
    <row r="565" spans="1:15" ht="78.75" x14ac:dyDescent="0.25">
      <c r="A565" s="40">
        <v>541</v>
      </c>
      <c r="B565" s="60" t="s">
        <v>229</v>
      </c>
      <c r="C565" s="29" t="s">
        <v>98</v>
      </c>
      <c r="D565" s="25" t="s">
        <v>584</v>
      </c>
      <c r="E565" s="75" t="s">
        <v>44</v>
      </c>
      <c r="F565" s="25" t="s">
        <v>585</v>
      </c>
      <c r="G565" s="33" t="s">
        <v>586</v>
      </c>
      <c r="H565" s="25" t="s">
        <v>587</v>
      </c>
      <c r="I565" s="25" t="s">
        <v>588</v>
      </c>
      <c r="J565" s="51" t="s">
        <v>589</v>
      </c>
      <c r="K565" s="23">
        <v>2</v>
      </c>
      <c r="L565" s="23">
        <v>2</v>
      </c>
      <c r="M565" s="23">
        <v>0</v>
      </c>
      <c r="N565" s="23">
        <v>2</v>
      </c>
      <c r="O565" s="76" t="s">
        <v>544</v>
      </c>
    </row>
    <row r="566" spans="1:15" ht="78.75" x14ac:dyDescent="0.25">
      <c r="A566" s="40">
        <v>542</v>
      </c>
      <c r="B566" s="60" t="s">
        <v>229</v>
      </c>
      <c r="C566" s="29" t="s">
        <v>533</v>
      </c>
      <c r="D566" s="25" t="s">
        <v>611</v>
      </c>
      <c r="E566" s="75" t="s">
        <v>43</v>
      </c>
      <c r="F566" s="25" t="s">
        <v>612</v>
      </c>
      <c r="G566" s="33" t="s">
        <v>613</v>
      </c>
      <c r="H566" s="25" t="s">
        <v>614</v>
      </c>
      <c r="I566" s="25" t="s">
        <v>615</v>
      </c>
      <c r="J566" s="51" t="s">
        <v>616</v>
      </c>
      <c r="K566" s="23">
        <v>3</v>
      </c>
      <c r="L566" s="23">
        <v>5</v>
      </c>
      <c r="M566" s="23">
        <v>1</v>
      </c>
      <c r="N566" s="23">
        <v>2</v>
      </c>
      <c r="O566" s="76" t="s">
        <v>610</v>
      </c>
    </row>
    <row r="567" spans="1:15" ht="78.75" x14ac:dyDescent="0.25">
      <c r="A567" s="40">
        <v>543</v>
      </c>
      <c r="B567" s="60" t="s">
        <v>229</v>
      </c>
      <c r="C567" s="29" t="s">
        <v>98</v>
      </c>
      <c r="D567" s="25" t="s">
        <v>617</v>
      </c>
      <c r="E567" s="29" t="s">
        <v>43</v>
      </c>
      <c r="F567" s="25" t="s">
        <v>230</v>
      </c>
      <c r="G567" s="33" t="s">
        <v>613</v>
      </c>
      <c r="H567" s="25" t="s">
        <v>618</v>
      </c>
      <c r="I567" s="25" t="s">
        <v>619</v>
      </c>
      <c r="J567" s="29" t="s">
        <v>620</v>
      </c>
      <c r="K567" s="23">
        <v>3</v>
      </c>
      <c r="L567" s="23">
        <v>5</v>
      </c>
      <c r="M567" s="23">
        <v>2</v>
      </c>
      <c r="N567" s="23">
        <v>5</v>
      </c>
      <c r="O567" s="76" t="s">
        <v>544</v>
      </c>
    </row>
    <row r="568" spans="1:15" ht="123.75" x14ac:dyDescent="0.25">
      <c r="A568" s="40">
        <v>544</v>
      </c>
      <c r="B568" s="60" t="s">
        <v>229</v>
      </c>
      <c r="C568" s="29" t="s">
        <v>533</v>
      </c>
      <c r="D568" s="29" t="s">
        <v>683</v>
      </c>
      <c r="E568" s="29" t="s">
        <v>44</v>
      </c>
      <c r="F568" s="35" t="s">
        <v>684</v>
      </c>
      <c r="G568" s="42" t="s">
        <v>684</v>
      </c>
      <c r="H568" s="29" t="s">
        <v>685</v>
      </c>
      <c r="I568" s="35" t="s">
        <v>686</v>
      </c>
      <c r="J568" s="35" t="s">
        <v>687</v>
      </c>
      <c r="K568" s="23">
        <v>3</v>
      </c>
      <c r="L568" s="23">
        <v>2</v>
      </c>
      <c r="M568" s="23">
        <v>1</v>
      </c>
      <c r="N568" s="23">
        <v>1</v>
      </c>
      <c r="O568" s="76" t="s">
        <v>610</v>
      </c>
    </row>
    <row r="569" spans="1:15" ht="123.75" x14ac:dyDescent="0.25">
      <c r="A569" s="40">
        <v>545</v>
      </c>
      <c r="B569" s="60" t="s">
        <v>229</v>
      </c>
      <c r="C569" s="29" t="s">
        <v>533</v>
      </c>
      <c r="D569" s="29" t="s">
        <v>688</v>
      </c>
      <c r="E569" s="29" t="s">
        <v>44</v>
      </c>
      <c r="F569" s="35" t="s">
        <v>684</v>
      </c>
      <c r="G569" s="42" t="s">
        <v>684</v>
      </c>
      <c r="H569" s="29" t="s">
        <v>685</v>
      </c>
      <c r="I569" s="35" t="s">
        <v>689</v>
      </c>
      <c r="J569" s="35" t="s">
        <v>690</v>
      </c>
      <c r="K569" s="23">
        <v>3</v>
      </c>
      <c r="L569" s="23">
        <v>2</v>
      </c>
      <c r="M569" s="23">
        <v>1</v>
      </c>
      <c r="N569" s="23">
        <v>1</v>
      </c>
      <c r="O569" s="76" t="s">
        <v>610</v>
      </c>
    </row>
    <row r="570" spans="1:15" ht="123.75" x14ac:dyDescent="0.25">
      <c r="A570" s="40">
        <v>546</v>
      </c>
      <c r="B570" s="60" t="s">
        <v>229</v>
      </c>
      <c r="C570" s="29" t="s">
        <v>533</v>
      </c>
      <c r="D570" s="29" t="s">
        <v>691</v>
      </c>
      <c r="E570" s="29" t="s">
        <v>44</v>
      </c>
      <c r="F570" s="35" t="s">
        <v>684</v>
      </c>
      <c r="G570" s="42" t="s">
        <v>684</v>
      </c>
      <c r="H570" s="29" t="s">
        <v>685</v>
      </c>
      <c r="I570" s="35" t="s">
        <v>692</v>
      </c>
      <c r="J570" s="35" t="s">
        <v>693</v>
      </c>
      <c r="K570" s="23">
        <v>3</v>
      </c>
      <c r="L570" s="23">
        <v>4</v>
      </c>
      <c r="M570" s="23">
        <v>1</v>
      </c>
      <c r="N570" s="23">
        <v>1</v>
      </c>
      <c r="O570" s="76" t="s">
        <v>610</v>
      </c>
    </row>
    <row r="571" spans="1:15" ht="123.75" x14ac:dyDescent="0.25">
      <c r="A571" s="40">
        <v>547</v>
      </c>
      <c r="B571" s="60" t="s">
        <v>229</v>
      </c>
      <c r="C571" s="29" t="s">
        <v>533</v>
      </c>
      <c r="D571" s="29" t="s">
        <v>694</v>
      </c>
      <c r="E571" s="29" t="s">
        <v>44</v>
      </c>
      <c r="F571" s="35" t="s">
        <v>684</v>
      </c>
      <c r="G571" s="42" t="s">
        <v>684</v>
      </c>
      <c r="H571" s="29" t="s">
        <v>685</v>
      </c>
      <c r="I571" s="35" t="s">
        <v>695</v>
      </c>
      <c r="J571" s="35" t="s">
        <v>696</v>
      </c>
      <c r="K571" s="23">
        <v>4</v>
      </c>
      <c r="L571" s="23">
        <v>4</v>
      </c>
      <c r="M571" s="23">
        <v>2</v>
      </c>
      <c r="N571" s="23">
        <v>2</v>
      </c>
      <c r="O571" s="76" t="s">
        <v>610</v>
      </c>
    </row>
    <row r="572" spans="1:15" ht="123.75" x14ac:dyDescent="0.25">
      <c r="A572" s="40">
        <v>548</v>
      </c>
      <c r="B572" s="60" t="s">
        <v>229</v>
      </c>
      <c r="C572" s="29" t="s">
        <v>533</v>
      </c>
      <c r="D572" s="29" t="s">
        <v>697</v>
      </c>
      <c r="E572" s="29" t="s">
        <v>44</v>
      </c>
      <c r="F572" s="35" t="s">
        <v>684</v>
      </c>
      <c r="G572" s="42" t="s">
        <v>684</v>
      </c>
      <c r="H572" s="29" t="s">
        <v>685</v>
      </c>
      <c r="I572" s="35" t="s">
        <v>698</v>
      </c>
      <c r="J572" s="35" t="s">
        <v>699</v>
      </c>
      <c r="K572" s="23">
        <v>5</v>
      </c>
      <c r="L572" s="23">
        <v>7</v>
      </c>
      <c r="M572" s="23">
        <v>3</v>
      </c>
      <c r="N572" s="23">
        <v>3</v>
      </c>
      <c r="O572" s="76" t="s">
        <v>610</v>
      </c>
    </row>
    <row r="573" spans="1:15" ht="123.75" x14ac:dyDescent="0.25">
      <c r="A573" s="40">
        <v>549</v>
      </c>
      <c r="B573" s="60" t="s">
        <v>229</v>
      </c>
      <c r="C573" s="29" t="s">
        <v>98</v>
      </c>
      <c r="D573" s="29" t="s">
        <v>700</v>
      </c>
      <c r="E573" s="29" t="s">
        <v>44</v>
      </c>
      <c r="F573" s="35" t="s">
        <v>684</v>
      </c>
      <c r="G573" s="42" t="s">
        <v>684</v>
      </c>
      <c r="H573" s="29" t="s">
        <v>685</v>
      </c>
      <c r="I573" s="35" t="s">
        <v>701</v>
      </c>
      <c r="J573" s="35" t="s">
        <v>702</v>
      </c>
      <c r="K573" s="23">
        <v>4</v>
      </c>
      <c r="L573" s="23">
        <v>3</v>
      </c>
      <c r="M573" s="23">
        <v>1</v>
      </c>
      <c r="N573" s="23">
        <v>1</v>
      </c>
      <c r="O573" s="76" t="s">
        <v>544</v>
      </c>
    </row>
    <row r="574" spans="1:15" ht="123.75" x14ac:dyDescent="0.25">
      <c r="A574" s="40">
        <v>550</v>
      </c>
      <c r="B574" s="60" t="s">
        <v>229</v>
      </c>
      <c r="C574" s="29" t="s">
        <v>98</v>
      </c>
      <c r="D574" s="29" t="s">
        <v>703</v>
      </c>
      <c r="E574" s="29" t="s">
        <v>44</v>
      </c>
      <c r="F574" s="35" t="s">
        <v>684</v>
      </c>
      <c r="G574" s="42" t="s">
        <v>684</v>
      </c>
      <c r="H574" s="29" t="s">
        <v>685</v>
      </c>
      <c r="I574" s="35" t="s">
        <v>704</v>
      </c>
      <c r="J574" s="35" t="s">
        <v>705</v>
      </c>
      <c r="K574" s="23">
        <v>2</v>
      </c>
      <c r="L574" s="23">
        <v>4</v>
      </c>
      <c r="M574" s="23">
        <v>1</v>
      </c>
      <c r="N574" s="23">
        <v>2</v>
      </c>
      <c r="O574" s="76" t="s">
        <v>544</v>
      </c>
    </row>
    <row r="575" spans="1:15" ht="123.75" x14ac:dyDescent="0.25">
      <c r="A575" s="40">
        <v>551</v>
      </c>
      <c r="B575" s="60" t="s">
        <v>229</v>
      </c>
      <c r="C575" s="29" t="s">
        <v>98</v>
      </c>
      <c r="D575" s="29" t="s">
        <v>706</v>
      </c>
      <c r="E575" s="29" t="s">
        <v>44</v>
      </c>
      <c r="F575" s="35" t="s">
        <v>684</v>
      </c>
      <c r="G575" s="42" t="s">
        <v>684</v>
      </c>
      <c r="H575" s="29" t="s">
        <v>685</v>
      </c>
      <c r="I575" s="35" t="s">
        <v>707</v>
      </c>
      <c r="J575" s="35" t="s">
        <v>708</v>
      </c>
      <c r="K575" s="23">
        <v>2</v>
      </c>
      <c r="L575" s="23">
        <v>1</v>
      </c>
      <c r="M575" s="23">
        <v>0</v>
      </c>
      <c r="N575" s="23">
        <v>1</v>
      </c>
      <c r="O575" s="76" t="s">
        <v>544</v>
      </c>
    </row>
    <row r="576" spans="1:15" ht="123.75" x14ac:dyDescent="0.25">
      <c r="A576" s="40">
        <v>552</v>
      </c>
      <c r="B576" s="60" t="s">
        <v>229</v>
      </c>
      <c r="C576" s="29" t="s">
        <v>98</v>
      </c>
      <c r="D576" s="29" t="s">
        <v>709</v>
      </c>
      <c r="E576" s="29" t="s">
        <v>44</v>
      </c>
      <c r="F576" s="35" t="s">
        <v>684</v>
      </c>
      <c r="G576" s="42" t="s">
        <v>684</v>
      </c>
      <c r="H576" s="29" t="s">
        <v>685</v>
      </c>
      <c r="I576" s="35" t="s">
        <v>710</v>
      </c>
      <c r="J576" s="35" t="s">
        <v>711</v>
      </c>
      <c r="K576" s="23">
        <v>2</v>
      </c>
      <c r="L576" s="23">
        <v>5</v>
      </c>
      <c r="M576" s="23">
        <v>0</v>
      </c>
      <c r="N576" s="23">
        <v>1</v>
      </c>
      <c r="O576" s="76" t="s">
        <v>544</v>
      </c>
    </row>
    <row r="577" spans="1:15" ht="123.75" x14ac:dyDescent="0.25">
      <c r="A577" s="40">
        <v>553</v>
      </c>
      <c r="B577" s="60" t="s">
        <v>229</v>
      </c>
      <c r="C577" s="29" t="s">
        <v>98</v>
      </c>
      <c r="D577" s="29" t="s">
        <v>712</v>
      </c>
      <c r="E577" s="29" t="s">
        <v>44</v>
      </c>
      <c r="F577" s="35" t="s">
        <v>684</v>
      </c>
      <c r="G577" s="42" t="s">
        <v>684</v>
      </c>
      <c r="H577" s="29" t="s">
        <v>685</v>
      </c>
      <c r="I577" s="35" t="s">
        <v>713</v>
      </c>
      <c r="J577" s="35" t="s">
        <v>714</v>
      </c>
      <c r="K577" s="23">
        <v>1</v>
      </c>
      <c r="L577" s="23">
        <v>4</v>
      </c>
      <c r="M577" s="23">
        <v>1</v>
      </c>
      <c r="N577" s="23">
        <v>1</v>
      </c>
      <c r="O577" s="76" t="s">
        <v>544</v>
      </c>
    </row>
    <row r="578" spans="1:15" ht="123.75" x14ac:dyDescent="0.25">
      <c r="A578" s="40">
        <v>554</v>
      </c>
      <c r="B578" s="61" t="s">
        <v>229</v>
      </c>
      <c r="C578" s="34" t="s">
        <v>533</v>
      </c>
      <c r="D578" s="34" t="s">
        <v>715</v>
      </c>
      <c r="E578" s="34" t="s">
        <v>44</v>
      </c>
      <c r="F578" s="35" t="s">
        <v>684</v>
      </c>
      <c r="G578" s="42" t="s">
        <v>684</v>
      </c>
      <c r="H578" s="34" t="s">
        <v>685</v>
      </c>
      <c r="I578" s="35" t="s">
        <v>716</v>
      </c>
      <c r="J578" s="35" t="s">
        <v>717</v>
      </c>
      <c r="K578" s="74">
        <v>4</v>
      </c>
      <c r="L578" s="74">
        <v>8</v>
      </c>
      <c r="M578" s="74">
        <v>1</v>
      </c>
      <c r="N578" s="74">
        <v>2</v>
      </c>
      <c r="O578" s="76" t="s">
        <v>544</v>
      </c>
    </row>
    <row r="579" spans="1:15" ht="123.75" x14ac:dyDescent="0.25">
      <c r="A579" s="40">
        <v>555</v>
      </c>
      <c r="B579" s="60" t="s">
        <v>229</v>
      </c>
      <c r="C579" s="29" t="s">
        <v>98</v>
      </c>
      <c r="D579" s="29" t="s">
        <v>1882</v>
      </c>
      <c r="E579" s="29" t="s">
        <v>44</v>
      </c>
      <c r="F579" s="35" t="s">
        <v>684</v>
      </c>
      <c r="G579" s="42" t="s">
        <v>684</v>
      </c>
      <c r="H579" s="29" t="s">
        <v>685</v>
      </c>
      <c r="I579" s="35" t="s">
        <v>710</v>
      </c>
      <c r="J579" s="35" t="s">
        <v>711</v>
      </c>
      <c r="K579" s="74">
        <v>1</v>
      </c>
      <c r="L579" s="74">
        <v>3</v>
      </c>
      <c r="M579" s="74">
        <v>0</v>
      </c>
      <c r="N579" s="74">
        <v>1</v>
      </c>
      <c r="O579" s="76" t="s">
        <v>339</v>
      </c>
    </row>
    <row r="580" spans="1:15" ht="120" x14ac:dyDescent="0.25">
      <c r="A580" s="40">
        <v>556</v>
      </c>
      <c r="B580" s="61" t="s">
        <v>229</v>
      </c>
      <c r="C580" s="25" t="s">
        <v>533</v>
      </c>
      <c r="D580" s="62" t="s">
        <v>819</v>
      </c>
      <c r="E580" s="25" t="s">
        <v>44</v>
      </c>
      <c r="F580" s="25" t="s">
        <v>585</v>
      </c>
      <c r="G580" s="33" t="s">
        <v>820</v>
      </c>
      <c r="H580" s="25" t="s">
        <v>821</v>
      </c>
      <c r="I580" s="25" t="s">
        <v>822</v>
      </c>
      <c r="J580" s="51" t="s">
        <v>823</v>
      </c>
      <c r="K580" s="23">
        <v>4</v>
      </c>
      <c r="L580" s="23">
        <v>2</v>
      </c>
      <c r="M580" s="23">
        <v>1</v>
      </c>
      <c r="N580" s="23">
        <v>1</v>
      </c>
      <c r="O580" s="76" t="s">
        <v>610</v>
      </c>
    </row>
    <row r="581" spans="1:15" ht="204" x14ac:dyDescent="0.25">
      <c r="A581" s="40">
        <v>557</v>
      </c>
      <c r="B581" s="61" t="s">
        <v>229</v>
      </c>
      <c r="C581" s="25" t="s">
        <v>533</v>
      </c>
      <c r="D581" s="71" t="s">
        <v>824</v>
      </c>
      <c r="E581" s="25" t="s">
        <v>44</v>
      </c>
      <c r="F581" s="25" t="s">
        <v>585</v>
      </c>
      <c r="G581" s="33" t="s">
        <v>820</v>
      </c>
      <c r="H581" s="25" t="s">
        <v>825</v>
      </c>
      <c r="I581" s="25" t="s">
        <v>826</v>
      </c>
      <c r="J581" s="51" t="s">
        <v>955</v>
      </c>
      <c r="K581" s="23">
        <v>2</v>
      </c>
      <c r="L581" s="23">
        <v>0</v>
      </c>
      <c r="M581" s="23">
        <v>0</v>
      </c>
      <c r="N581" s="23">
        <v>0</v>
      </c>
      <c r="O581" s="76" t="s">
        <v>610</v>
      </c>
    </row>
    <row r="582" spans="1:15" ht="204" x14ac:dyDescent="0.25">
      <c r="A582" s="40">
        <v>558</v>
      </c>
      <c r="B582" s="61" t="s">
        <v>229</v>
      </c>
      <c r="C582" s="25" t="s">
        <v>533</v>
      </c>
      <c r="D582" s="62" t="s">
        <v>827</v>
      </c>
      <c r="E582" s="25" t="s">
        <v>44</v>
      </c>
      <c r="F582" s="25" t="s">
        <v>585</v>
      </c>
      <c r="G582" s="33" t="s">
        <v>820</v>
      </c>
      <c r="H582" s="25" t="s">
        <v>828</v>
      </c>
      <c r="I582" s="25" t="s">
        <v>829</v>
      </c>
      <c r="J582" s="25" t="s">
        <v>956</v>
      </c>
      <c r="K582" s="23">
        <v>3</v>
      </c>
      <c r="L582" s="23">
        <v>2</v>
      </c>
      <c r="M582" s="23">
        <v>1</v>
      </c>
      <c r="N582" s="23">
        <v>2</v>
      </c>
      <c r="O582" s="76" t="s">
        <v>610</v>
      </c>
    </row>
    <row r="583" spans="1:15" ht="78.75" x14ac:dyDescent="0.25">
      <c r="A583" s="40">
        <v>559</v>
      </c>
      <c r="B583" s="61" t="s">
        <v>229</v>
      </c>
      <c r="C583" s="25" t="s">
        <v>533</v>
      </c>
      <c r="D583" s="21" t="s">
        <v>830</v>
      </c>
      <c r="E583" s="29" t="s">
        <v>44</v>
      </c>
      <c r="F583" s="25" t="s">
        <v>230</v>
      </c>
      <c r="G583" s="33" t="s">
        <v>613</v>
      </c>
      <c r="H583" s="25" t="s">
        <v>831</v>
      </c>
      <c r="I583" s="25" t="s">
        <v>832</v>
      </c>
      <c r="J583" s="60" t="s">
        <v>833</v>
      </c>
      <c r="K583" s="23">
        <v>4</v>
      </c>
      <c r="L583" s="23">
        <v>2</v>
      </c>
      <c r="M583" s="23">
        <v>0</v>
      </c>
      <c r="N583" s="23">
        <v>1</v>
      </c>
      <c r="O583" s="76" t="s">
        <v>610</v>
      </c>
    </row>
    <row r="584" spans="1:15" ht="78.75" x14ac:dyDescent="0.25">
      <c r="A584" s="40">
        <v>560</v>
      </c>
      <c r="B584" s="63" t="s">
        <v>229</v>
      </c>
      <c r="C584" s="25" t="s">
        <v>533</v>
      </c>
      <c r="D584" s="21" t="s">
        <v>834</v>
      </c>
      <c r="E584" s="29" t="s">
        <v>43</v>
      </c>
      <c r="F584" s="25" t="s">
        <v>230</v>
      </c>
      <c r="G584" s="33" t="s">
        <v>835</v>
      </c>
      <c r="H584" s="25" t="s">
        <v>836</v>
      </c>
      <c r="I584" s="25" t="s">
        <v>837</v>
      </c>
      <c r="J584" s="60" t="s">
        <v>838</v>
      </c>
      <c r="K584" s="23">
        <v>4</v>
      </c>
      <c r="L584" s="23">
        <v>0</v>
      </c>
      <c r="M584" s="23">
        <v>0</v>
      </c>
      <c r="N584" s="23">
        <v>0</v>
      </c>
      <c r="O584" s="76" t="s">
        <v>610</v>
      </c>
    </row>
    <row r="585" spans="1:15" ht="78.75" x14ac:dyDescent="0.25">
      <c r="A585" s="40">
        <v>561</v>
      </c>
      <c r="B585" s="63" t="s">
        <v>229</v>
      </c>
      <c r="C585" s="25" t="s">
        <v>533</v>
      </c>
      <c r="D585" s="21" t="s">
        <v>839</v>
      </c>
      <c r="E585" s="29" t="s">
        <v>43</v>
      </c>
      <c r="F585" s="25" t="s">
        <v>230</v>
      </c>
      <c r="G585" s="33" t="s">
        <v>835</v>
      </c>
      <c r="H585" s="25" t="s">
        <v>840</v>
      </c>
      <c r="I585" s="25" t="s">
        <v>841</v>
      </c>
      <c r="J585" s="60" t="s">
        <v>838</v>
      </c>
      <c r="K585" s="23">
        <v>5</v>
      </c>
      <c r="L585" s="23">
        <v>2</v>
      </c>
      <c r="M585" s="23">
        <v>1</v>
      </c>
      <c r="N585" s="23">
        <v>1</v>
      </c>
      <c r="O585" s="76" t="s">
        <v>610</v>
      </c>
    </row>
    <row r="586" spans="1:15" ht="78.75" x14ac:dyDescent="0.25">
      <c r="A586" s="40">
        <v>562</v>
      </c>
      <c r="B586" s="63" t="s">
        <v>229</v>
      </c>
      <c r="C586" s="25" t="s">
        <v>98</v>
      </c>
      <c r="D586" s="21" t="s">
        <v>842</v>
      </c>
      <c r="E586" s="29" t="s">
        <v>43</v>
      </c>
      <c r="F586" s="25" t="s">
        <v>230</v>
      </c>
      <c r="G586" s="33" t="s">
        <v>843</v>
      </c>
      <c r="H586" s="25" t="s">
        <v>844</v>
      </c>
      <c r="I586" s="25" t="s">
        <v>845</v>
      </c>
      <c r="J586" s="60" t="s">
        <v>846</v>
      </c>
      <c r="K586" s="23">
        <v>2</v>
      </c>
      <c r="L586" s="23">
        <v>3</v>
      </c>
      <c r="M586" s="23">
        <v>0</v>
      </c>
      <c r="N586" s="23">
        <v>1</v>
      </c>
      <c r="O586" s="76" t="s">
        <v>544</v>
      </c>
    </row>
    <row r="587" spans="1:15" ht="78.75" x14ac:dyDescent="0.25">
      <c r="A587" s="40">
        <v>563</v>
      </c>
      <c r="B587" s="63" t="s">
        <v>229</v>
      </c>
      <c r="C587" s="25" t="s">
        <v>98</v>
      </c>
      <c r="D587" s="21" t="s">
        <v>847</v>
      </c>
      <c r="E587" s="29" t="s">
        <v>43</v>
      </c>
      <c r="F587" s="25" t="s">
        <v>230</v>
      </c>
      <c r="G587" s="33" t="s">
        <v>843</v>
      </c>
      <c r="H587" s="25" t="s">
        <v>848</v>
      </c>
      <c r="I587" s="25" t="s">
        <v>849</v>
      </c>
      <c r="J587" s="60" t="s">
        <v>850</v>
      </c>
      <c r="K587" s="23">
        <v>1</v>
      </c>
      <c r="L587" s="23">
        <v>0</v>
      </c>
      <c r="M587" s="23">
        <v>0</v>
      </c>
      <c r="N587" s="23">
        <v>0</v>
      </c>
      <c r="O587" s="76" t="s">
        <v>544</v>
      </c>
    </row>
    <row r="588" spans="1:15" ht="67.5" x14ac:dyDescent="0.25">
      <c r="A588" s="40">
        <v>564</v>
      </c>
      <c r="B588" s="63" t="s">
        <v>229</v>
      </c>
      <c r="C588" s="25" t="s">
        <v>533</v>
      </c>
      <c r="D588" s="25" t="s">
        <v>1757</v>
      </c>
      <c r="E588" s="75" t="s">
        <v>43</v>
      </c>
      <c r="F588" s="25" t="s">
        <v>851</v>
      </c>
      <c r="G588" s="33" t="s">
        <v>852</v>
      </c>
      <c r="H588" s="25" t="s">
        <v>853</v>
      </c>
      <c r="I588" s="25" t="s">
        <v>854</v>
      </c>
      <c r="J588" s="51" t="s">
        <v>855</v>
      </c>
      <c r="K588" s="23">
        <v>3</v>
      </c>
      <c r="L588" s="23">
        <v>10</v>
      </c>
      <c r="M588" s="23">
        <v>2</v>
      </c>
      <c r="N588" s="23">
        <v>3</v>
      </c>
      <c r="O588" s="76" t="s">
        <v>610</v>
      </c>
    </row>
    <row r="589" spans="1:15" ht="90" x14ac:dyDescent="0.25">
      <c r="A589" s="40">
        <v>565</v>
      </c>
      <c r="B589" s="63" t="s">
        <v>229</v>
      </c>
      <c r="C589" s="25" t="s">
        <v>98</v>
      </c>
      <c r="D589" s="72" t="s">
        <v>621</v>
      </c>
      <c r="E589" s="25" t="s">
        <v>43</v>
      </c>
      <c r="F589" s="25" t="s">
        <v>622</v>
      </c>
      <c r="G589" s="32" t="s">
        <v>623</v>
      </c>
      <c r="H589" s="25" t="s">
        <v>624</v>
      </c>
      <c r="I589" s="25" t="s">
        <v>625</v>
      </c>
      <c r="J589" s="25" t="s">
        <v>626</v>
      </c>
      <c r="K589" s="23">
        <v>1</v>
      </c>
      <c r="L589" s="23">
        <v>0</v>
      </c>
      <c r="M589" s="23">
        <v>0</v>
      </c>
      <c r="N589" s="23">
        <v>0</v>
      </c>
      <c r="O589" s="76" t="s">
        <v>544</v>
      </c>
    </row>
    <row r="590" spans="1:15" ht="108" x14ac:dyDescent="0.25">
      <c r="A590" s="40">
        <v>566</v>
      </c>
      <c r="B590" s="63" t="s">
        <v>229</v>
      </c>
      <c r="C590" s="25" t="s">
        <v>98</v>
      </c>
      <c r="D590" s="62" t="s">
        <v>893</v>
      </c>
      <c r="E590" s="25" t="s">
        <v>43</v>
      </c>
      <c r="F590" s="25" t="s">
        <v>585</v>
      </c>
      <c r="G590" s="33" t="s">
        <v>894</v>
      </c>
      <c r="H590" s="25" t="s">
        <v>895</v>
      </c>
      <c r="I590" s="25" t="s">
        <v>896</v>
      </c>
      <c r="J590" s="51" t="s">
        <v>897</v>
      </c>
      <c r="K590" s="23">
        <v>1</v>
      </c>
      <c r="L590" s="23">
        <v>0</v>
      </c>
      <c r="M590" s="23">
        <v>0</v>
      </c>
      <c r="N590" s="23">
        <v>0</v>
      </c>
      <c r="O590" s="76" t="s">
        <v>544</v>
      </c>
    </row>
    <row r="591" spans="1:15" ht="84" x14ac:dyDescent="0.25">
      <c r="A591" s="40">
        <v>567</v>
      </c>
      <c r="B591" s="63" t="s">
        <v>229</v>
      </c>
      <c r="C591" s="25" t="s">
        <v>533</v>
      </c>
      <c r="D591" s="62" t="s">
        <v>898</v>
      </c>
      <c r="E591" s="29" t="s">
        <v>44</v>
      </c>
      <c r="F591" s="25" t="s">
        <v>272</v>
      </c>
      <c r="G591" s="33" t="s">
        <v>899</v>
      </c>
      <c r="H591" s="25" t="s">
        <v>900</v>
      </c>
      <c r="I591" s="25" t="s">
        <v>901</v>
      </c>
      <c r="J591" s="51" t="s">
        <v>902</v>
      </c>
      <c r="K591" s="23">
        <v>3</v>
      </c>
      <c r="L591" s="23">
        <v>4</v>
      </c>
      <c r="M591" s="23">
        <v>0</v>
      </c>
      <c r="N591" s="23">
        <v>1</v>
      </c>
      <c r="O591" s="76" t="s">
        <v>544</v>
      </c>
    </row>
    <row r="592" spans="1:15" ht="78.75" x14ac:dyDescent="0.25">
      <c r="A592" s="40">
        <v>568</v>
      </c>
      <c r="B592" s="60" t="s">
        <v>229</v>
      </c>
      <c r="C592" s="29" t="s">
        <v>98</v>
      </c>
      <c r="D592" s="35" t="s">
        <v>903</v>
      </c>
      <c r="E592" s="75" t="s">
        <v>44</v>
      </c>
      <c r="F592" s="25" t="s">
        <v>278</v>
      </c>
      <c r="G592" s="32" t="s">
        <v>281</v>
      </c>
      <c r="H592" s="25" t="s">
        <v>296</v>
      </c>
      <c r="I592" s="25" t="s">
        <v>904</v>
      </c>
      <c r="J592" s="25" t="s">
        <v>905</v>
      </c>
      <c r="K592" s="23">
        <v>3</v>
      </c>
      <c r="L592" s="23">
        <v>1</v>
      </c>
      <c r="M592" s="23">
        <v>1</v>
      </c>
      <c r="N592" s="23">
        <v>1</v>
      </c>
      <c r="O592" s="76" t="s">
        <v>544</v>
      </c>
    </row>
    <row r="593" spans="1:15" ht="67.5" x14ac:dyDescent="0.25">
      <c r="A593" s="40">
        <v>569</v>
      </c>
      <c r="B593" s="60" t="s">
        <v>229</v>
      </c>
      <c r="C593" s="29" t="s">
        <v>533</v>
      </c>
      <c r="D593" s="35" t="s">
        <v>927</v>
      </c>
      <c r="E593" s="75" t="s">
        <v>43</v>
      </c>
      <c r="F593" s="25" t="s">
        <v>569</v>
      </c>
      <c r="G593" s="33" t="s">
        <v>570</v>
      </c>
      <c r="H593" s="25" t="s">
        <v>928</v>
      </c>
      <c r="I593" s="25" t="s">
        <v>929</v>
      </c>
      <c r="J593" s="51" t="s">
        <v>930</v>
      </c>
      <c r="K593" s="23">
        <v>5</v>
      </c>
      <c r="L593" s="23">
        <v>9</v>
      </c>
      <c r="M593" s="23">
        <v>2</v>
      </c>
      <c r="N593" s="23">
        <v>3</v>
      </c>
      <c r="O593" s="76" t="s">
        <v>610</v>
      </c>
    </row>
    <row r="594" spans="1:15" ht="68.25" thickBot="1" x14ac:dyDescent="0.3">
      <c r="A594" s="40">
        <v>570</v>
      </c>
      <c r="B594" s="60" t="s">
        <v>229</v>
      </c>
      <c r="C594" s="29" t="s">
        <v>98</v>
      </c>
      <c r="D594" s="73" t="s">
        <v>1057</v>
      </c>
      <c r="E594" s="73" t="s">
        <v>44</v>
      </c>
      <c r="F594" s="25" t="s">
        <v>272</v>
      </c>
      <c r="G594" s="33" t="s">
        <v>899</v>
      </c>
      <c r="H594" s="25" t="s">
        <v>1058</v>
      </c>
      <c r="I594" s="25" t="s">
        <v>1059</v>
      </c>
      <c r="J594" s="51" t="s">
        <v>1060</v>
      </c>
      <c r="K594" s="23">
        <v>2</v>
      </c>
      <c r="L594" s="23">
        <v>0</v>
      </c>
      <c r="M594" s="23">
        <v>0</v>
      </c>
      <c r="N594" s="23">
        <v>0</v>
      </c>
      <c r="O594" s="76" t="s">
        <v>339</v>
      </c>
    </row>
    <row r="595" spans="1:15" ht="67.5" x14ac:dyDescent="0.25">
      <c r="A595" s="40">
        <v>571</v>
      </c>
      <c r="B595" s="60" t="s">
        <v>229</v>
      </c>
      <c r="C595" s="29" t="s">
        <v>98</v>
      </c>
      <c r="D595" s="35" t="s">
        <v>1061</v>
      </c>
      <c r="E595" s="75" t="s">
        <v>44</v>
      </c>
      <c r="F595" s="25" t="s">
        <v>272</v>
      </c>
      <c r="G595" s="33" t="s">
        <v>899</v>
      </c>
      <c r="H595" s="25" t="s">
        <v>1062</v>
      </c>
      <c r="I595" s="25" t="s">
        <v>1063</v>
      </c>
      <c r="J595" s="51" t="s">
        <v>1064</v>
      </c>
      <c r="K595" s="23">
        <v>2</v>
      </c>
      <c r="L595" s="23">
        <v>2</v>
      </c>
      <c r="M595" s="23">
        <v>1</v>
      </c>
      <c r="N595" s="23">
        <v>1</v>
      </c>
      <c r="O595" s="76" t="s">
        <v>339</v>
      </c>
    </row>
    <row r="596" spans="1:15" ht="68.25" thickBot="1" x14ac:dyDescent="0.3">
      <c r="A596" s="40">
        <v>572</v>
      </c>
      <c r="B596" s="60" t="s">
        <v>229</v>
      </c>
      <c r="C596" s="29" t="s">
        <v>98</v>
      </c>
      <c r="D596" s="73" t="s">
        <v>1065</v>
      </c>
      <c r="E596" s="73" t="s">
        <v>44</v>
      </c>
      <c r="F596" s="25" t="s">
        <v>272</v>
      </c>
      <c r="G596" s="33" t="s">
        <v>899</v>
      </c>
      <c r="H596" s="25" t="s">
        <v>1062</v>
      </c>
      <c r="I596" s="25" t="s">
        <v>1066</v>
      </c>
      <c r="J596" s="51" t="s">
        <v>1067</v>
      </c>
      <c r="K596" s="23">
        <v>1</v>
      </c>
      <c r="L596" s="23">
        <v>0</v>
      </c>
      <c r="M596" s="23">
        <v>0</v>
      </c>
      <c r="N596" s="23">
        <v>0</v>
      </c>
      <c r="O596" s="76" t="s">
        <v>339</v>
      </c>
    </row>
    <row r="597" spans="1:15" ht="78.75" x14ac:dyDescent="0.25">
      <c r="A597" s="40">
        <v>573</v>
      </c>
      <c r="B597" s="60" t="s">
        <v>229</v>
      </c>
      <c r="C597" s="25" t="s">
        <v>533</v>
      </c>
      <c r="D597" s="45" t="s">
        <v>1102</v>
      </c>
      <c r="E597" s="34" t="s">
        <v>43</v>
      </c>
      <c r="F597" s="25" t="s">
        <v>230</v>
      </c>
      <c r="G597" s="33" t="s">
        <v>1103</v>
      </c>
      <c r="H597" s="25" t="s">
        <v>1104</v>
      </c>
      <c r="I597" s="25" t="s">
        <v>1105</v>
      </c>
      <c r="J597" s="60" t="s">
        <v>1106</v>
      </c>
      <c r="K597" s="23">
        <v>4</v>
      </c>
      <c r="L597" s="23">
        <v>1</v>
      </c>
      <c r="M597" s="23">
        <v>0</v>
      </c>
      <c r="N597" s="23">
        <v>1</v>
      </c>
      <c r="O597" s="76" t="s">
        <v>610</v>
      </c>
    </row>
    <row r="598" spans="1:15" ht="80.25" x14ac:dyDescent="0.25">
      <c r="A598" s="40">
        <v>574</v>
      </c>
      <c r="B598" s="60" t="s">
        <v>931</v>
      </c>
      <c r="C598" s="29" t="s">
        <v>533</v>
      </c>
      <c r="D598" s="35" t="s">
        <v>932</v>
      </c>
      <c r="E598" s="75" t="s">
        <v>44</v>
      </c>
      <c r="F598" s="25" t="s">
        <v>933</v>
      </c>
      <c r="G598" s="32" t="s">
        <v>933</v>
      </c>
      <c r="H598" s="25" t="s">
        <v>934</v>
      </c>
      <c r="I598" s="25" t="s">
        <v>935</v>
      </c>
      <c r="J598" s="25" t="s">
        <v>936</v>
      </c>
      <c r="K598" s="23">
        <v>3</v>
      </c>
      <c r="L598" s="23">
        <v>7</v>
      </c>
      <c r="M598" s="23">
        <v>1</v>
      </c>
      <c r="N598" s="23">
        <v>3</v>
      </c>
      <c r="O598" s="76" t="s">
        <v>610</v>
      </c>
    </row>
    <row r="599" spans="1:15" ht="78.75" x14ac:dyDescent="0.25">
      <c r="A599" s="40">
        <v>575</v>
      </c>
      <c r="B599" s="60" t="s">
        <v>229</v>
      </c>
      <c r="C599" s="25" t="s">
        <v>533</v>
      </c>
      <c r="D599" s="25" t="s">
        <v>1257</v>
      </c>
      <c r="E599" s="25" t="s">
        <v>43</v>
      </c>
      <c r="F599" s="25" t="s">
        <v>230</v>
      </c>
      <c r="G599" s="32" t="s">
        <v>1258</v>
      </c>
      <c r="H599" s="25" t="s">
        <v>1259</v>
      </c>
      <c r="I599" s="25" t="s">
        <v>1260</v>
      </c>
      <c r="J599" s="63" t="s">
        <v>1261</v>
      </c>
      <c r="K599" s="23">
        <v>1</v>
      </c>
      <c r="L599" s="23">
        <v>1</v>
      </c>
      <c r="M599" s="23">
        <v>0</v>
      </c>
      <c r="N599" s="23">
        <v>1</v>
      </c>
      <c r="O599" s="76" t="s">
        <v>610</v>
      </c>
    </row>
    <row r="600" spans="1:15" ht="78.75" x14ac:dyDescent="0.25">
      <c r="A600" s="40">
        <v>576</v>
      </c>
      <c r="B600" s="60" t="s">
        <v>229</v>
      </c>
      <c r="C600" s="29" t="s">
        <v>98</v>
      </c>
      <c r="D600" s="25" t="s">
        <v>1262</v>
      </c>
      <c r="E600" s="25" t="s">
        <v>43</v>
      </c>
      <c r="F600" s="25" t="s">
        <v>230</v>
      </c>
      <c r="G600" s="33" t="s">
        <v>1263</v>
      </c>
      <c r="H600" s="25" t="s">
        <v>1264</v>
      </c>
      <c r="I600" s="25" t="s">
        <v>1265</v>
      </c>
      <c r="J600" s="63" t="s">
        <v>1266</v>
      </c>
      <c r="K600" s="23">
        <v>1</v>
      </c>
      <c r="L600" s="23">
        <v>0</v>
      </c>
      <c r="M600" s="23">
        <v>0</v>
      </c>
      <c r="N600" s="23">
        <v>0</v>
      </c>
      <c r="O600" s="76" t="s">
        <v>339</v>
      </c>
    </row>
    <row r="601" spans="1:15" ht="78.75" x14ac:dyDescent="0.25">
      <c r="A601" s="40">
        <v>577</v>
      </c>
      <c r="B601" s="60" t="s">
        <v>229</v>
      </c>
      <c r="C601" s="29" t="s">
        <v>98</v>
      </c>
      <c r="D601" s="25" t="s">
        <v>1267</v>
      </c>
      <c r="E601" s="25" t="s">
        <v>43</v>
      </c>
      <c r="F601" s="25" t="s">
        <v>230</v>
      </c>
      <c r="G601" s="33" t="s">
        <v>1263</v>
      </c>
      <c r="H601" s="25" t="s">
        <v>1268</v>
      </c>
      <c r="I601" s="25" t="s">
        <v>1269</v>
      </c>
      <c r="J601" s="63" t="s">
        <v>1270</v>
      </c>
      <c r="K601" s="23">
        <v>1</v>
      </c>
      <c r="L601" s="23">
        <v>1</v>
      </c>
      <c r="M601" s="23">
        <v>0</v>
      </c>
      <c r="N601" s="23">
        <v>1</v>
      </c>
      <c r="O601" s="76" t="s">
        <v>339</v>
      </c>
    </row>
  </sheetData>
  <mergeCells count="51">
    <mergeCell ref="K93:K94"/>
    <mergeCell ref="L93:L94"/>
    <mergeCell ref="M93:M94"/>
    <mergeCell ref="N93:N94"/>
    <mergeCell ref="F93:F94"/>
    <mergeCell ref="G93:G94"/>
    <mergeCell ref="H93:H94"/>
    <mergeCell ref="I93:I94"/>
    <mergeCell ref="J93:J94"/>
    <mergeCell ref="A93:A94"/>
    <mergeCell ref="B93:B94"/>
    <mergeCell ref="E93:E94"/>
    <mergeCell ref="E115:E119"/>
    <mergeCell ref="A134:A135"/>
    <mergeCell ref="B134:B135"/>
    <mergeCell ref="C134:C135"/>
    <mergeCell ref="J115:J119"/>
    <mergeCell ref="K115:K119"/>
    <mergeCell ref="L115:L119"/>
    <mergeCell ref="M115:M119"/>
    <mergeCell ref="N115:N119"/>
    <mergeCell ref="F115:F119"/>
    <mergeCell ref="G115:G119"/>
    <mergeCell ref="H115:H119"/>
    <mergeCell ref="I115:I119"/>
    <mergeCell ref="A115:A119"/>
    <mergeCell ref="B115:B119"/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phoneticPr fontId="12" type="noConversion"/>
  <conditionalFormatting sqref="D21:D80 D263:D282">
    <cfRule type="expression" dxfId="301" priority="6441">
      <formula>NOT(ISBLANK($AM21))</formula>
    </cfRule>
  </conditionalFormatting>
  <conditionalFormatting sqref="D87:D93">
    <cfRule type="expression" dxfId="300" priority="6067">
      <formula>AND(ISBLANK(D87),ISTEXT(#REF!))</formula>
    </cfRule>
  </conditionalFormatting>
  <conditionalFormatting sqref="D95:D114 E120:E173 D81:J84 D87:J93 D85:G86">
    <cfRule type="expression" dxfId="299" priority="6040">
      <formula>AND(ISBLANK(D81),ISTEXT($D81))</formula>
    </cfRule>
  </conditionalFormatting>
  <conditionalFormatting sqref="D231:D261">
    <cfRule type="expression" dxfId="298" priority="281">
      <formula>NOT(ISBLANK($AM231))</formula>
    </cfRule>
  </conditionalFormatting>
  <conditionalFormatting sqref="D95:E115">
    <cfRule type="expression" dxfId="297" priority="6041">
      <formula>AND(ISBLANK(D95),ISTEXT(#REF!))</formula>
    </cfRule>
  </conditionalFormatting>
  <conditionalFormatting sqref="E90:E93 E120:E173 E175:E230">
    <cfRule type="expression" dxfId="296" priority="6147">
      <formula>AND(ISBLANK(E90),ISTEXT(#REF!))</formula>
    </cfRule>
  </conditionalFormatting>
  <conditionalFormatting sqref="E231:E280 H233:H282 I273:I282 J274:J282 F234:G282 F356:J357">
    <cfRule type="expression" dxfId="295" priority="280">
      <formula>AND(ISBLANK(E231),ISTEXT($F231))</formula>
    </cfRule>
  </conditionalFormatting>
  <conditionalFormatting sqref="E87:J87">
    <cfRule type="expression" dxfId="294" priority="6156">
      <formula>AND(ISBLANK(E87),ISTEXT(#REF!))</formula>
    </cfRule>
  </conditionalFormatting>
  <conditionalFormatting sqref="E88:J88 F89 D120:D123">
    <cfRule type="expression" dxfId="293" priority="6148">
      <formula>AND(ISBLANK(D88),ISTEXT(#REF!))</formula>
    </cfRule>
  </conditionalFormatting>
  <conditionalFormatting sqref="E89:J89">
    <cfRule type="expression" dxfId="292" priority="6249">
      <formula>AND(ISBLANK(E89),ISTEXT(#REF!))</formula>
    </cfRule>
  </conditionalFormatting>
  <conditionalFormatting sqref="E95:J95 E96:E98 H96:J98 E99:J99 E100:E114 G100:J115 D115:E115 D120:D123 G120:J135 G136:H136 J136 G137:J163 J164:J169 E175:E230">
    <cfRule type="expression" dxfId="291" priority="6155">
      <formula>AND(ISBLANK(D95),ISTEXT($D95))</formula>
    </cfRule>
  </conditionalFormatting>
  <conditionalFormatting sqref="F120:F177">
    <cfRule type="expression" dxfId="290" priority="498">
      <formula>AND(ISBLANK(F120),ISTEXT($F120))</formula>
    </cfRule>
  </conditionalFormatting>
  <conditionalFormatting sqref="F179:F205">
    <cfRule type="expression" dxfId="289" priority="1082">
      <formula>AND(ISBLANK(F179),ISTEXT($F179))</formula>
    </cfRule>
  </conditionalFormatting>
  <conditionalFormatting sqref="F230:F233">
    <cfRule type="expression" dxfId="288" priority="279">
      <formula>AND(ISBLANK(F230),ISTEXT($F230))</formula>
    </cfRule>
  </conditionalFormatting>
  <conditionalFormatting sqref="F96:G98 F100:F115">
    <cfRule type="expression" dxfId="287" priority="6514">
      <formula>AND(ISBLANK(F96),ISTEXT($F96))</formula>
    </cfRule>
  </conditionalFormatting>
  <conditionalFormatting sqref="F21:J80">
    <cfRule type="expression" dxfId="286" priority="6080">
      <formula>AND(ISBLANK(F21),ISTEXT($F21))</formula>
    </cfRule>
  </conditionalFormatting>
  <conditionalFormatting sqref="G182">
    <cfRule type="expression" dxfId="285" priority="1838">
      <formula>AND(ISBLANK(G182),ISTEXT($F182))</formula>
    </cfRule>
  </conditionalFormatting>
  <conditionalFormatting sqref="G185 G188">
    <cfRule type="expression" dxfId="284" priority="1837">
      <formula>AND(ISBLANK(G185),ISTEXT($F185))</formula>
    </cfRule>
  </conditionalFormatting>
  <conditionalFormatting sqref="H184:H205">
    <cfRule type="expression" dxfId="283" priority="2213">
      <formula>AND(ISBLANK(H184),ISTEXT($D184))</formula>
    </cfRule>
  </conditionalFormatting>
  <conditionalFormatting sqref="H231:J232">
    <cfRule type="expression" dxfId="282" priority="282">
      <formula>AND(ISBLANK(H231),ISTEXT($F231))</formula>
    </cfRule>
  </conditionalFormatting>
  <conditionalFormatting sqref="I176:I177">
    <cfRule type="expression" dxfId="281" priority="2971">
      <formula>AND(ISBLANK(I176),ISTEXT($D176))</formula>
    </cfRule>
  </conditionalFormatting>
  <conditionalFormatting sqref="I179:I205">
    <cfRule type="expression" dxfId="280" priority="2216">
      <formula>AND(ISBLANK(I179),ISTEXT($D179))</formula>
    </cfRule>
  </conditionalFormatting>
  <conditionalFormatting sqref="I230">
    <cfRule type="expression" dxfId="279" priority="288">
      <formula>AND(ISBLANK(I230),ISTEXT($D230))</formula>
    </cfRule>
  </conditionalFormatting>
  <conditionalFormatting sqref="I233:I235 I237:I241 I244:I265">
    <cfRule type="expression" dxfId="278" priority="277">
      <formula>AND(ISBLANK(I233),ISTEXT($F233))</formula>
    </cfRule>
  </conditionalFormatting>
  <conditionalFormatting sqref="J184:J205">
    <cfRule type="expression" dxfId="277" priority="2215">
      <formula>AND(ISBLANK(J184),ISTEXT($D184))</formula>
    </cfRule>
  </conditionalFormatting>
  <conditionalFormatting sqref="J233:J272">
    <cfRule type="expression" dxfId="276" priority="276">
      <formula>AND(ISBLANK(J233),ISTEXT($F233))</formula>
    </cfRule>
  </conditionalFormatting>
  <conditionalFormatting sqref="O84">
    <cfRule type="expression" dxfId="275" priority="6039">
      <formula>AND(ISBLANK(O84),ISTEXT($D84))</formula>
    </cfRule>
  </conditionalFormatting>
  <conditionalFormatting sqref="D303:D319">
    <cfRule type="expression" dxfId="274" priority="255">
      <formula>NOT(ISBLANK($AM303))</formula>
    </cfRule>
  </conditionalFormatting>
  <conditionalFormatting sqref="D283">
    <cfRule type="expression" dxfId="273" priority="275">
      <formula>NOT(ISBLANK($AM283))</formula>
    </cfRule>
  </conditionalFormatting>
  <conditionalFormatting sqref="D284">
    <cfRule type="expression" dxfId="272" priority="274">
      <formula>NOT(ISBLANK($AM284))</formula>
    </cfRule>
  </conditionalFormatting>
  <conditionalFormatting sqref="D285">
    <cfRule type="expression" dxfId="271" priority="273">
      <formula>NOT(ISBLANK($AM285))</formula>
    </cfRule>
  </conditionalFormatting>
  <conditionalFormatting sqref="D286">
    <cfRule type="expression" dxfId="270" priority="272">
      <formula>NOT(ISBLANK($AM286))</formula>
    </cfRule>
  </conditionalFormatting>
  <conditionalFormatting sqref="D287">
    <cfRule type="expression" dxfId="269" priority="271">
      <formula>NOT(ISBLANK($AM287))</formula>
    </cfRule>
  </conditionalFormatting>
  <conditionalFormatting sqref="D288">
    <cfRule type="expression" dxfId="268" priority="270">
      <formula>NOT(ISBLANK($AM288))</formula>
    </cfRule>
  </conditionalFormatting>
  <conditionalFormatting sqref="D289">
    <cfRule type="expression" dxfId="267" priority="269">
      <formula>NOT(ISBLANK($AM289))</formula>
    </cfRule>
  </conditionalFormatting>
  <conditionalFormatting sqref="D290">
    <cfRule type="expression" dxfId="266" priority="268">
      <formula>NOT(ISBLANK($AM290))</formula>
    </cfRule>
  </conditionalFormatting>
  <conditionalFormatting sqref="D291">
    <cfRule type="expression" dxfId="265" priority="267">
      <formula>NOT(ISBLANK($AM291))</formula>
    </cfRule>
  </conditionalFormatting>
  <conditionalFormatting sqref="D292">
    <cfRule type="expression" dxfId="264" priority="266">
      <formula>NOT(ISBLANK($AM292))</formula>
    </cfRule>
  </conditionalFormatting>
  <conditionalFormatting sqref="D293">
    <cfRule type="expression" dxfId="263" priority="265">
      <formula>NOT(ISBLANK($AM293))</formula>
    </cfRule>
  </conditionalFormatting>
  <conditionalFormatting sqref="D294">
    <cfRule type="expression" dxfId="262" priority="264">
      <formula>NOT(ISBLANK($AM294))</formula>
    </cfRule>
  </conditionalFormatting>
  <conditionalFormatting sqref="D295">
    <cfRule type="expression" dxfId="261" priority="263">
      <formula>NOT(ISBLANK($AM295))</formula>
    </cfRule>
  </conditionalFormatting>
  <conditionalFormatting sqref="D296">
    <cfRule type="expression" dxfId="260" priority="262">
      <formula>NOT(ISBLANK($AM296))</formula>
    </cfRule>
  </conditionalFormatting>
  <conditionalFormatting sqref="D297">
    <cfRule type="expression" dxfId="259" priority="261">
      <formula>NOT(ISBLANK($AM297))</formula>
    </cfRule>
  </conditionalFormatting>
  <conditionalFormatting sqref="D298">
    <cfRule type="expression" dxfId="258" priority="260">
      <formula>NOT(ISBLANK($AM298))</formula>
    </cfRule>
  </conditionalFormatting>
  <conditionalFormatting sqref="D299">
    <cfRule type="expression" dxfId="257" priority="259">
      <formula>NOT(ISBLANK($AM299))</formula>
    </cfRule>
  </conditionalFormatting>
  <conditionalFormatting sqref="D300">
    <cfRule type="expression" dxfId="256" priority="258">
      <formula>NOT(ISBLANK($AM300))</formula>
    </cfRule>
  </conditionalFormatting>
  <conditionalFormatting sqref="D301">
    <cfRule type="expression" dxfId="255" priority="257">
      <formula>NOT(ISBLANK($AM301))</formula>
    </cfRule>
  </conditionalFormatting>
  <conditionalFormatting sqref="D302">
    <cfRule type="expression" dxfId="254" priority="256">
      <formula>NOT(ISBLANK($AM302))</formula>
    </cfRule>
  </conditionalFormatting>
  <conditionalFormatting sqref="F283">
    <cfRule type="expression" dxfId="253" priority="254">
      <formula>AND(ISBLANK(F283),ISTEXT($F283))</formula>
    </cfRule>
  </conditionalFormatting>
  <conditionalFormatting sqref="F284">
    <cfRule type="expression" dxfId="252" priority="253">
      <formula>AND(ISBLANK(F284),ISTEXT($F284))</formula>
    </cfRule>
  </conditionalFormatting>
  <conditionalFormatting sqref="F285">
    <cfRule type="expression" dxfId="251" priority="252">
      <formula>AND(ISBLANK(F285),ISTEXT($F285))</formula>
    </cfRule>
  </conditionalFormatting>
  <conditionalFormatting sqref="F286">
    <cfRule type="expression" dxfId="250" priority="251">
      <formula>AND(ISBLANK(F286),ISTEXT($F286))</formula>
    </cfRule>
  </conditionalFormatting>
  <conditionalFormatting sqref="G283">
    <cfRule type="expression" dxfId="249" priority="250">
      <formula>AND(ISBLANK(G283),ISTEXT($F283))</formula>
    </cfRule>
  </conditionalFormatting>
  <conditionalFormatting sqref="G284">
    <cfRule type="expression" dxfId="248" priority="249">
      <formula>AND(ISBLANK(G284),ISTEXT($F284))</formula>
    </cfRule>
  </conditionalFormatting>
  <conditionalFormatting sqref="G285">
    <cfRule type="expression" dxfId="247" priority="248">
      <formula>AND(ISBLANK(G285),ISTEXT($F285))</formula>
    </cfRule>
  </conditionalFormatting>
  <conditionalFormatting sqref="G286">
    <cfRule type="expression" dxfId="246" priority="247">
      <formula>AND(ISBLANK(G286),ISTEXT($F286))</formula>
    </cfRule>
  </conditionalFormatting>
  <conditionalFormatting sqref="F287">
    <cfRule type="expression" dxfId="245" priority="246">
      <formula>AND(ISBLANK(F287),ISTEXT($F287))</formula>
    </cfRule>
  </conditionalFormatting>
  <conditionalFormatting sqref="G287">
    <cfRule type="expression" dxfId="244" priority="245">
      <formula>AND(ISBLANK(G287),ISTEXT($F287))</formula>
    </cfRule>
  </conditionalFormatting>
  <conditionalFormatting sqref="F288">
    <cfRule type="expression" dxfId="243" priority="244">
      <formula>AND(ISBLANK(F288),ISTEXT($F288))</formula>
    </cfRule>
  </conditionalFormatting>
  <conditionalFormatting sqref="G288">
    <cfRule type="expression" dxfId="242" priority="243">
      <formula>AND(ISBLANK(G288),ISTEXT($F288))</formula>
    </cfRule>
  </conditionalFormatting>
  <conditionalFormatting sqref="F289">
    <cfRule type="expression" dxfId="241" priority="242">
      <formula>AND(ISBLANK(F289),ISTEXT($F289))</formula>
    </cfRule>
  </conditionalFormatting>
  <conditionalFormatting sqref="G289">
    <cfRule type="expression" dxfId="240" priority="241">
      <formula>AND(ISBLANK(G289),ISTEXT($F289))</formula>
    </cfRule>
  </conditionalFormatting>
  <conditionalFormatting sqref="F290">
    <cfRule type="expression" dxfId="239" priority="240">
      <formula>AND(ISBLANK(F290),ISTEXT($F290))</formula>
    </cfRule>
  </conditionalFormatting>
  <conditionalFormatting sqref="G290">
    <cfRule type="expression" dxfId="238" priority="239">
      <formula>AND(ISBLANK(G290),ISTEXT($F290))</formula>
    </cfRule>
  </conditionalFormatting>
  <conditionalFormatting sqref="F291">
    <cfRule type="expression" dxfId="237" priority="238">
      <formula>AND(ISBLANK(F291),ISTEXT($F291))</formula>
    </cfRule>
  </conditionalFormatting>
  <conditionalFormatting sqref="G291">
    <cfRule type="expression" dxfId="236" priority="237">
      <formula>AND(ISBLANK(G291),ISTEXT($F291))</formula>
    </cfRule>
  </conditionalFormatting>
  <conditionalFormatting sqref="F292">
    <cfRule type="expression" dxfId="235" priority="236">
      <formula>AND(ISBLANK(F292),ISTEXT($F292))</formula>
    </cfRule>
  </conditionalFormatting>
  <conditionalFormatting sqref="G292">
    <cfRule type="expression" dxfId="234" priority="235">
      <formula>AND(ISBLANK(G292),ISTEXT($F292))</formula>
    </cfRule>
  </conditionalFormatting>
  <conditionalFormatting sqref="F293">
    <cfRule type="expression" dxfId="233" priority="234">
      <formula>AND(ISBLANK(F293),ISTEXT($F293))</formula>
    </cfRule>
  </conditionalFormatting>
  <conditionalFormatting sqref="G293">
    <cfRule type="expression" dxfId="232" priority="233">
      <formula>AND(ISBLANK(G293),ISTEXT($F293))</formula>
    </cfRule>
  </conditionalFormatting>
  <conditionalFormatting sqref="F294">
    <cfRule type="expression" dxfId="231" priority="232">
      <formula>AND(ISBLANK(F294),ISTEXT($F294))</formula>
    </cfRule>
  </conditionalFormatting>
  <conditionalFormatting sqref="G294">
    <cfRule type="expression" dxfId="230" priority="231">
      <formula>AND(ISBLANK(G294),ISTEXT($F294))</formula>
    </cfRule>
  </conditionalFormatting>
  <conditionalFormatting sqref="F295">
    <cfRule type="expression" dxfId="229" priority="230">
      <formula>AND(ISBLANK(F295),ISTEXT($F295))</formula>
    </cfRule>
  </conditionalFormatting>
  <conditionalFormatting sqref="G295">
    <cfRule type="expression" dxfId="228" priority="229">
      <formula>AND(ISBLANK(G295),ISTEXT($F295))</formula>
    </cfRule>
  </conditionalFormatting>
  <conditionalFormatting sqref="F296">
    <cfRule type="expression" dxfId="227" priority="228">
      <formula>AND(ISBLANK(F296),ISTEXT($F296))</formula>
    </cfRule>
  </conditionalFormatting>
  <conditionalFormatting sqref="G296">
    <cfRule type="expression" dxfId="226" priority="227">
      <formula>AND(ISBLANK(G296),ISTEXT($F296))</formula>
    </cfRule>
  </conditionalFormatting>
  <conditionalFormatting sqref="F297">
    <cfRule type="expression" dxfId="225" priority="226">
      <formula>AND(ISBLANK(F297),ISTEXT($F297))</formula>
    </cfRule>
  </conditionalFormatting>
  <conditionalFormatting sqref="G297">
    <cfRule type="expression" dxfId="224" priority="225">
      <formula>AND(ISBLANK(G297),ISTEXT($F297))</formula>
    </cfRule>
  </conditionalFormatting>
  <conditionalFormatting sqref="F298">
    <cfRule type="expression" dxfId="223" priority="224">
      <formula>AND(ISBLANK(F298),ISTEXT($F298))</formula>
    </cfRule>
  </conditionalFormatting>
  <conditionalFormatting sqref="G298">
    <cfRule type="expression" dxfId="222" priority="223">
      <formula>AND(ISBLANK(G298),ISTEXT($F298))</formula>
    </cfRule>
  </conditionalFormatting>
  <conditionalFormatting sqref="F299">
    <cfRule type="expression" dxfId="221" priority="222">
      <formula>AND(ISBLANK(F299),ISTEXT($F299))</formula>
    </cfRule>
  </conditionalFormatting>
  <conditionalFormatting sqref="G299">
    <cfRule type="expression" dxfId="220" priority="221">
      <formula>AND(ISBLANK(G299),ISTEXT($F299))</formula>
    </cfRule>
  </conditionalFormatting>
  <conditionalFormatting sqref="F300">
    <cfRule type="expression" dxfId="219" priority="220">
      <formula>AND(ISBLANK(F300),ISTEXT($F300))</formula>
    </cfRule>
  </conditionalFormatting>
  <conditionalFormatting sqref="G300">
    <cfRule type="expression" dxfId="218" priority="219">
      <formula>AND(ISBLANK(G300),ISTEXT($F300))</formula>
    </cfRule>
  </conditionalFormatting>
  <conditionalFormatting sqref="F301">
    <cfRule type="expression" dxfId="217" priority="218">
      <formula>AND(ISBLANK(F301),ISTEXT($F301))</formula>
    </cfRule>
  </conditionalFormatting>
  <conditionalFormatting sqref="G301">
    <cfRule type="expression" dxfId="216" priority="217">
      <formula>AND(ISBLANK(G301),ISTEXT($F301))</formula>
    </cfRule>
  </conditionalFormatting>
  <conditionalFormatting sqref="F302">
    <cfRule type="expression" dxfId="215" priority="216">
      <formula>AND(ISBLANK(F302),ISTEXT($F302))</formula>
    </cfRule>
  </conditionalFormatting>
  <conditionalFormatting sqref="G302">
    <cfRule type="expression" dxfId="214" priority="215">
      <formula>AND(ISBLANK(G302),ISTEXT($F302))</formula>
    </cfRule>
  </conditionalFormatting>
  <conditionalFormatting sqref="F303:F319">
    <cfRule type="expression" dxfId="213" priority="214">
      <formula>AND(ISBLANK(F303),ISTEXT($F303))</formula>
    </cfRule>
  </conditionalFormatting>
  <conditionalFormatting sqref="G303:G319">
    <cfRule type="expression" dxfId="212" priority="213">
      <formula>AND(ISBLANK(G303),ISTEXT($F303))</formula>
    </cfRule>
  </conditionalFormatting>
  <conditionalFormatting sqref="H283">
    <cfRule type="expression" dxfId="211" priority="212">
      <formula>AND(ISBLANK(H283),ISTEXT($F283))</formula>
    </cfRule>
  </conditionalFormatting>
  <conditionalFormatting sqref="H284">
    <cfRule type="expression" dxfId="210" priority="211">
      <formula>AND(ISBLANK(H284),ISTEXT($F284))</formula>
    </cfRule>
  </conditionalFormatting>
  <conditionalFormatting sqref="H285">
    <cfRule type="expression" dxfId="209" priority="210">
      <formula>AND(ISBLANK(H285),ISTEXT($F285))</formula>
    </cfRule>
  </conditionalFormatting>
  <conditionalFormatting sqref="H286">
    <cfRule type="expression" dxfId="208" priority="209">
      <formula>AND(ISBLANK(H286),ISTEXT($F286))</formula>
    </cfRule>
  </conditionalFormatting>
  <conditionalFormatting sqref="H287">
    <cfRule type="expression" dxfId="207" priority="208">
      <formula>AND(ISBLANK(H287),ISTEXT($F287))</formula>
    </cfRule>
  </conditionalFormatting>
  <conditionalFormatting sqref="H288">
    <cfRule type="expression" dxfId="206" priority="207">
      <formula>AND(ISBLANK(H288),ISTEXT($F288))</formula>
    </cfRule>
  </conditionalFormatting>
  <conditionalFormatting sqref="H289">
    <cfRule type="expression" dxfId="205" priority="206">
      <formula>AND(ISBLANK(H289),ISTEXT($F289))</formula>
    </cfRule>
  </conditionalFormatting>
  <conditionalFormatting sqref="H290">
    <cfRule type="expression" dxfId="204" priority="205">
      <formula>AND(ISBLANK(H290),ISTEXT($F290))</formula>
    </cfRule>
  </conditionalFormatting>
  <conditionalFormatting sqref="H291">
    <cfRule type="expression" dxfId="203" priority="204">
      <formula>AND(ISBLANK(H291),ISTEXT($F291))</formula>
    </cfRule>
  </conditionalFormatting>
  <conditionalFormatting sqref="H292">
    <cfRule type="expression" dxfId="202" priority="203">
      <formula>AND(ISBLANK(H292),ISTEXT($F292))</formula>
    </cfRule>
  </conditionalFormatting>
  <conditionalFormatting sqref="H293">
    <cfRule type="expression" dxfId="201" priority="202">
      <formula>AND(ISBLANK(H293),ISTEXT($F293))</formula>
    </cfRule>
  </conditionalFormatting>
  <conditionalFormatting sqref="H294">
    <cfRule type="expression" dxfId="200" priority="201">
      <formula>AND(ISBLANK(H294),ISTEXT($F294))</formula>
    </cfRule>
  </conditionalFormatting>
  <conditionalFormatting sqref="H295">
    <cfRule type="expression" dxfId="199" priority="200">
      <formula>AND(ISBLANK(H295),ISTEXT($F295))</formula>
    </cfRule>
  </conditionalFormatting>
  <conditionalFormatting sqref="H296">
    <cfRule type="expression" dxfId="198" priority="199">
      <formula>AND(ISBLANK(H296),ISTEXT($F296))</formula>
    </cfRule>
  </conditionalFormatting>
  <conditionalFormatting sqref="H297">
    <cfRule type="expression" dxfId="197" priority="198">
      <formula>AND(ISBLANK(H297),ISTEXT($F297))</formula>
    </cfRule>
  </conditionalFormatting>
  <conditionalFormatting sqref="H298">
    <cfRule type="expression" dxfId="196" priority="197">
      <formula>AND(ISBLANK(H298),ISTEXT($F298))</formula>
    </cfRule>
  </conditionalFormatting>
  <conditionalFormatting sqref="H299">
    <cfRule type="expression" dxfId="195" priority="196">
      <formula>AND(ISBLANK(H299),ISTEXT($F299))</formula>
    </cfRule>
  </conditionalFormatting>
  <conditionalFormatting sqref="H300">
    <cfRule type="expression" dxfId="194" priority="195">
      <formula>AND(ISBLANK(H300),ISTEXT($F300))</formula>
    </cfRule>
  </conditionalFormatting>
  <conditionalFormatting sqref="H301">
    <cfRule type="expression" dxfId="193" priority="194">
      <formula>AND(ISBLANK(H301),ISTEXT($F301))</formula>
    </cfRule>
  </conditionalFormatting>
  <conditionalFormatting sqref="H302">
    <cfRule type="expression" dxfId="192" priority="193">
      <formula>AND(ISBLANK(H302),ISTEXT($F302))</formula>
    </cfRule>
  </conditionalFormatting>
  <conditionalFormatting sqref="H303:H319">
    <cfRule type="expression" dxfId="191" priority="192">
      <formula>AND(ISBLANK(H303),ISTEXT($F303))</formula>
    </cfRule>
  </conditionalFormatting>
  <conditionalFormatting sqref="I283">
    <cfRule type="expression" dxfId="190" priority="191">
      <formula>AND(ISBLANK(I283),ISTEXT($F283))</formula>
    </cfRule>
  </conditionalFormatting>
  <conditionalFormatting sqref="I284">
    <cfRule type="expression" dxfId="189" priority="190">
      <formula>AND(ISBLANK(I284),ISTEXT($F284))</formula>
    </cfRule>
  </conditionalFormatting>
  <conditionalFormatting sqref="I285">
    <cfRule type="expression" dxfId="188" priority="189">
      <formula>AND(ISBLANK(I285),ISTEXT($F285))</formula>
    </cfRule>
  </conditionalFormatting>
  <conditionalFormatting sqref="I286">
    <cfRule type="expression" dxfId="187" priority="188">
      <formula>AND(ISBLANK(I286),ISTEXT($F286))</formula>
    </cfRule>
  </conditionalFormatting>
  <conditionalFormatting sqref="I287">
    <cfRule type="expression" dxfId="186" priority="187">
      <formula>AND(ISBLANK(I287),ISTEXT($F287))</formula>
    </cfRule>
  </conditionalFormatting>
  <conditionalFormatting sqref="I288">
    <cfRule type="expression" dxfId="185" priority="186">
      <formula>AND(ISBLANK(I288),ISTEXT($F288))</formula>
    </cfRule>
  </conditionalFormatting>
  <conditionalFormatting sqref="I289">
    <cfRule type="expression" dxfId="184" priority="185">
      <formula>AND(ISBLANK(I289),ISTEXT($F289))</formula>
    </cfRule>
  </conditionalFormatting>
  <conditionalFormatting sqref="I290">
    <cfRule type="expression" dxfId="183" priority="184">
      <formula>AND(ISBLANK(I290),ISTEXT($F290))</formula>
    </cfRule>
  </conditionalFormatting>
  <conditionalFormatting sqref="I291">
    <cfRule type="expression" dxfId="182" priority="183">
      <formula>AND(ISBLANK(I291),ISTEXT($F291))</formula>
    </cfRule>
  </conditionalFormatting>
  <conditionalFormatting sqref="I292">
    <cfRule type="expression" dxfId="181" priority="182">
      <formula>AND(ISBLANK(I292),ISTEXT($F292))</formula>
    </cfRule>
  </conditionalFormatting>
  <conditionalFormatting sqref="I293">
    <cfRule type="expression" dxfId="180" priority="181">
      <formula>AND(ISBLANK(I293),ISTEXT($F293))</formula>
    </cfRule>
  </conditionalFormatting>
  <conditionalFormatting sqref="I294">
    <cfRule type="expression" dxfId="179" priority="180">
      <formula>AND(ISBLANK(I294),ISTEXT($F294))</formula>
    </cfRule>
  </conditionalFormatting>
  <conditionalFormatting sqref="I295">
    <cfRule type="expression" dxfId="178" priority="179">
      <formula>AND(ISBLANK(I295),ISTEXT($F295))</formula>
    </cfRule>
  </conditionalFormatting>
  <conditionalFormatting sqref="I296">
    <cfRule type="expression" dxfId="177" priority="178">
      <formula>AND(ISBLANK(I296),ISTEXT($F296))</formula>
    </cfRule>
  </conditionalFormatting>
  <conditionalFormatting sqref="I297">
    <cfRule type="expression" dxfId="176" priority="177">
      <formula>AND(ISBLANK(I297),ISTEXT($F297))</formula>
    </cfRule>
  </conditionalFormatting>
  <conditionalFormatting sqref="I298">
    <cfRule type="expression" dxfId="175" priority="176">
      <formula>AND(ISBLANK(I298),ISTEXT($F298))</formula>
    </cfRule>
  </conditionalFormatting>
  <conditionalFormatting sqref="I299">
    <cfRule type="expression" dxfId="174" priority="175">
      <formula>AND(ISBLANK(I299),ISTEXT($F299))</formula>
    </cfRule>
  </conditionalFormatting>
  <conditionalFormatting sqref="I300">
    <cfRule type="expression" dxfId="173" priority="174">
      <formula>AND(ISBLANK(I300),ISTEXT($F300))</formula>
    </cfRule>
  </conditionalFormatting>
  <conditionalFormatting sqref="I301">
    <cfRule type="expression" dxfId="172" priority="173">
      <formula>AND(ISBLANK(I301),ISTEXT($F301))</formula>
    </cfRule>
  </conditionalFormatting>
  <conditionalFormatting sqref="I302">
    <cfRule type="expression" dxfId="171" priority="172">
      <formula>AND(ISBLANK(I302),ISTEXT($F302))</formula>
    </cfRule>
  </conditionalFormatting>
  <conditionalFormatting sqref="I303:I319">
    <cfRule type="expression" dxfId="170" priority="171">
      <formula>AND(ISBLANK(I303),ISTEXT($F303))</formula>
    </cfRule>
  </conditionalFormatting>
  <conditionalFormatting sqref="J283">
    <cfRule type="expression" dxfId="169" priority="170">
      <formula>AND(ISBLANK(J283),ISTEXT($F283))</formula>
    </cfRule>
  </conditionalFormatting>
  <conditionalFormatting sqref="J284">
    <cfRule type="expression" dxfId="168" priority="169">
      <formula>AND(ISBLANK(J284),ISTEXT($F284))</formula>
    </cfRule>
  </conditionalFormatting>
  <conditionalFormatting sqref="J285">
    <cfRule type="expression" dxfId="167" priority="168">
      <formula>AND(ISBLANK(J285),ISTEXT($F285))</formula>
    </cfRule>
  </conditionalFormatting>
  <conditionalFormatting sqref="J286">
    <cfRule type="expression" dxfId="166" priority="167">
      <formula>AND(ISBLANK(J286),ISTEXT($F286))</formula>
    </cfRule>
  </conditionalFormatting>
  <conditionalFormatting sqref="J287">
    <cfRule type="expression" dxfId="165" priority="166">
      <formula>AND(ISBLANK(J287),ISTEXT($F287))</formula>
    </cfRule>
  </conditionalFormatting>
  <conditionalFormatting sqref="J288">
    <cfRule type="expression" dxfId="164" priority="165">
      <formula>AND(ISBLANK(J288),ISTEXT($F288))</formula>
    </cfRule>
  </conditionalFormatting>
  <conditionalFormatting sqref="J289">
    <cfRule type="expression" dxfId="163" priority="164">
      <formula>AND(ISBLANK(J289),ISTEXT($F289))</formula>
    </cfRule>
  </conditionalFormatting>
  <conditionalFormatting sqref="J290">
    <cfRule type="expression" dxfId="162" priority="163">
      <formula>AND(ISBLANK(J290),ISTEXT($F290))</formula>
    </cfRule>
  </conditionalFormatting>
  <conditionalFormatting sqref="J291">
    <cfRule type="expression" dxfId="161" priority="162">
      <formula>AND(ISBLANK(J291),ISTEXT($F291))</formula>
    </cfRule>
  </conditionalFormatting>
  <conditionalFormatting sqref="J292">
    <cfRule type="expression" dxfId="160" priority="161">
      <formula>AND(ISBLANK(J292),ISTEXT($F292))</formula>
    </cfRule>
  </conditionalFormatting>
  <conditionalFormatting sqref="J293">
    <cfRule type="expression" dxfId="159" priority="160">
      <formula>AND(ISBLANK(J293),ISTEXT($F293))</formula>
    </cfRule>
  </conditionalFormatting>
  <conditionalFormatting sqref="J294">
    <cfRule type="expression" dxfId="158" priority="159">
      <formula>AND(ISBLANK(J294),ISTEXT($F294))</formula>
    </cfRule>
  </conditionalFormatting>
  <conditionalFormatting sqref="J295">
    <cfRule type="expression" dxfId="157" priority="158">
      <formula>AND(ISBLANK(J295),ISTEXT($F295))</formula>
    </cfRule>
  </conditionalFormatting>
  <conditionalFormatting sqref="J296">
    <cfRule type="expression" dxfId="156" priority="157">
      <formula>AND(ISBLANK(J296),ISTEXT($F296))</formula>
    </cfRule>
  </conditionalFormatting>
  <conditionalFormatting sqref="J297">
    <cfRule type="expression" dxfId="155" priority="156">
      <formula>AND(ISBLANK(J297),ISTEXT($F297))</formula>
    </cfRule>
  </conditionalFormatting>
  <conditionalFormatting sqref="J298">
    <cfRule type="expression" dxfId="154" priority="155">
      <formula>AND(ISBLANK(J298),ISTEXT($F298))</formula>
    </cfRule>
  </conditionalFormatting>
  <conditionalFormatting sqref="J299">
    <cfRule type="expression" dxfId="153" priority="154">
      <formula>AND(ISBLANK(J299),ISTEXT($F299))</formula>
    </cfRule>
  </conditionalFormatting>
  <conditionalFormatting sqref="J300">
    <cfRule type="expression" dxfId="152" priority="153">
      <formula>AND(ISBLANK(J300),ISTEXT($F300))</formula>
    </cfRule>
  </conditionalFormatting>
  <conditionalFormatting sqref="J301">
    <cfRule type="expression" dxfId="151" priority="152">
      <formula>AND(ISBLANK(J301),ISTEXT($F301))</formula>
    </cfRule>
  </conditionalFormatting>
  <conditionalFormatting sqref="J302">
    <cfRule type="expression" dxfId="150" priority="151">
      <formula>AND(ISBLANK(J302),ISTEXT($F302))</formula>
    </cfRule>
  </conditionalFormatting>
  <conditionalFormatting sqref="J303:J319">
    <cfRule type="expression" dxfId="149" priority="150">
      <formula>AND(ISBLANK(J303),ISTEXT($F303))</formula>
    </cfRule>
  </conditionalFormatting>
  <conditionalFormatting sqref="D320:D351">
    <cfRule type="expression" dxfId="148" priority="149">
      <formula>NOT(ISBLANK($AM320))</formula>
    </cfRule>
  </conditionalFormatting>
  <conditionalFormatting sqref="D355">
    <cfRule type="expression" dxfId="147" priority="148">
      <formula>NOT(ISBLANK($AM355))</formula>
    </cfRule>
  </conditionalFormatting>
  <conditionalFormatting sqref="J355">
    <cfRule type="expression" dxfId="146" priority="79">
      <formula>AND(ISBLANK(J355),ISTEXT($F355))</formula>
    </cfRule>
  </conditionalFormatting>
  <conditionalFormatting sqref="F349:G354">
    <cfRule type="expression" dxfId="145" priority="146">
      <formula>AND(ISBLANK(F349),ISTEXT($F349))</formula>
    </cfRule>
  </conditionalFormatting>
  <conditionalFormatting sqref="F323:G323">
    <cfRule type="expression" dxfId="144" priority="147">
      <formula>AND(ISBLANK(F323),ISTEXT($F323))</formula>
    </cfRule>
  </conditionalFormatting>
  <conditionalFormatting sqref="F320">
    <cfRule type="expression" dxfId="143" priority="145">
      <formula>AND(ISBLANK(F320),ISTEXT($F320))</formula>
    </cfRule>
  </conditionalFormatting>
  <conditionalFormatting sqref="F321">
    <cfRule type="expression" dxfId="142" priority="144">
      <formula>AND(ISBLANK(F321),ISTEXT($F321))</formula>
    </cfRule>
  </conditionalFormatting>
  <conditionalFormatting sqref="F322">
    <cfRule type="expression" dxfId="141" priority="143">
      <formula>AND(ISBLANK(F322),ISTEXT($F322))</formula>
    </cfRule>
  </conditionalFormatting>
  <conditionalFormatting sqref="G320">
    <cfRule type="expression" dxfId="140" priority="142">
      <formula>AND(ISBLANK(G320),ISTEXT($F320))</formula>
    </cfRule>
  </conditionalFormatting>
  <conditionalFormatting sqref="G321">
    <cfRule type="expression" dxfId="139" priority="141">
      <formula>AND(ISBLANK(G321),ISTEXT($F321))</formula>
    </cfRule>
  </conditionalFormatting>
  <conditionalFormatting sqref="G322">
    <cfRule type="expression" dxfId="138" priority="140">
      <formula>AND(ISBLANK(G322),ISTEXT($F322))</formula>
    </cfRule>
  </conditionalFormatting>
  <conditionalFormatting sqref="F324">
    <cfRule type="expression" dxfId="137" priority="139">
      <formula>AND(ISBLANK(F324),ISTEXT($F324))</formula>
    </cfRule>
  </conditionalFormatting>
  <conditionalFormatting sqref="F325">
    <cfRule type="expression" dxfId="136" priority="138">
      <formula>AND(ISBLANK(F325),ISTEXT($F325))</formula>
    </cfRule>
  </conditionalFormatting>
  <conditionalFormatting sqref="F326">
    <cfRule type="expression" dxfId="135" priority="137">
      <formula>AND(ISBLANK(F326),ISTEXT($F326))</formula>
    </cfRule>
  </conditionalFormatting>
  <conditionalFormatting sqref="F327">
    <cfRule type="expression" dxfId="134" priority="136">
      <formula>AND(ISBLANK(F327),ISTEXT($F327))</formula>
    </cfRule>
  </conditionalFormatting>
  <conditionalFormatting sqref="G324">
    <cfRule type="expression" dxfId="133" priority="135">
      <formula>AND(ISBLANK(G324),ISTEXT($F324))</formula>
    </cfRule>
  </conditionalFormatting>
  <conditionalFormatting sqref="G325">
    <cfRule type="expression" dxfId="132" priority="134">
      <formula>AND(ISBLANK(G325),ISTEXT($F325))</formula>
    </cfRule>
  </conditionalFormatting>
  <conditionalFormatting sqref="G326">
    <cfRule type="expression" dxfId="131" priority="133">
      <formula>AND(ISBLANK(G326),ISTEXT($F326))</formula>
    </cfRule>
  </conditionalFormatting>
  <conditionalFormatting sqref="G327">
    <cfRule type="expression" dxfId="130" priority="132">
      <formula>AND(ISBLANK(G327),ISTEXT($F327))</formula>
    </cfRule>
  </conditionalFormatting>
  <conditionalFormatting sqref="F328">
    <cfRule type="expression" dxfId="129" priority="131">
      <formula>AND(ISBLANK(F328),ISTEXT($F328))</formula>
    </cfRule>
  </conditionalFormatting>
  <conditionalFormatting sqref="G348">
    <cfRule type="expression" dxfId="128" priority="90">
      <formula>AND(ISBLANK(G348),ISTEXT($F348))</formula>
    </cfRule>
  </conditionalFormatting>
  <conditionalFormatting sqref="F329">
    <cfRule type="expression" dxfId="127" priority="130">
      <formula>AND(ISBLANK(F329),ISTEXT($F329))</formula>
    </cfRule>
  </conditionalFormatting>
  <conditionalFormatting sqref="F330">
    <cfRule type="expression" dxfId="126" priority="129">
      <formula>AND(ISBLANK(F330),ISTEXT($F330))</formula>
    </cfRule>
  </conditionalFormatting>
  <conditionalFormatting sqref="F331">
    <cfRule type="expression" dxfId="125" priority="128">
      <formula>AND(ISBLANK(F331),ISTEXT($F331))</formula>
    </cfRule>
  </conditionalFormatting>
  <conditionalFormatting sqref="F332">
    <cfRule type="expression" dxfId="124" priority="127">
      <formula>AND(ISBLANK(F332),ISTEXT($F332))</formula>
    </cfRule>
  </conditionalFormatting>
  <conditionalFormatting sqref="G332">
    <cfRule type="expression" dxfId="123" priority="126">
      <formula>AND(ISBLANK(G332),ISTEXT($F332))</formula>
    </cfRule>
  </conditionalFormatting>
  <conditionalFormatting sqref="G331">
    <cfRule type="expression" dxfId="122" priority="125">
      <formula>AND(ISBLANK(G331),ISTEXT($F331))</formula>
    </cfRule>
  </conditionalFormatting>
  <conditionalFormatting sqref="G330">
    <cfRule type="expression" dxfId="121" priority="124">
      <formula>AND(ISBLANK(G330),ISTEXT($F330))</formula>
    </cfRule>
  </conditionalFormatting>
  <conditionalFormatting sqref="G329">
    <cfRule type="expression" dxfId="120" priority="123">
      <formula>AND(ISBLANK(G329),ISTEXT($F329))</formula>
    </cfRule>
  </conditionalFormatting>
  <conditionalFormatting sqref="G328">
    <cfRule type="expression" dxfId="119" priority="122">
      <formula>AND(ISBLANK(G328),ISTEXT($F328))</formula>
    </cfRule>
  </conditionalFormatting>
  <conditionalFormatting sqref="F333">
    <cfRule type="expression" dxfId="118" priority="121">
      <formula>AND(ISBLANK(F333),ISTEXT($F333))</formula>
    </cfRule>
  </conditionalFormatting>
  <conditionalFormatting sqref="F334">
    <cfRule type="expression" dxfId="117" priority="120">
      <formula>AND(ISBLANK(F334),ISTEXT($F334))</formula>
    </cfRule>
  </conditionalFormatting>
  <conditionalFormatting sqref="F335">
    <cfRule type="expression" dxfId="116" priority="119">
      <formula>AND(ISBLANK(F335),ISTEXT($F335))</formula>
    </cfRule>
  </conditionalFormatting>
  <conditionalFormatting sqref="F336">
    <cfRule type="expression" dxfId="115" priority="118">
      <formula>AND(ISBLANK(F336),ISTEXT($F336))</formula>
    </cfRule>
  </conditionalFormatting>
  <conditionalFormatting sqref="F337">
    <cfRule type="expression" dxfId="114" priority="117">
      <formula>AND(ISBLANK(F337),ISTEXT($F337))</formula>
    </cfRule>
  </conditionalFormatting>
  <conditionalFormatting sqref="F338">
    <cfRule type="expression" dxfId="113" priority="116">
      <formula>AND(ISBLANK(F338),ISTEXT($F338))</formula>
    </cfRule>
  </conditionalFormatting>
  <conditionalFormatting sqref="F339">
    <cfRule type="expression" dxfId="112" priority="115">
      <formula>AND(ISBLANK(F339),ISTEXT($F339))</formula>
    </cfRule>
  </conditionalFormatting>
  <conditionalFormatting sqref="F340">
    <cfRule type="expression" dxfId="111" priority="114">
      <formula>AND(ISBLANK(F340),ISTEXT($F340))</formula>
    </cfRule>
  </conditionalFormatting>
  <conditionalFormatting sqref="G340">
    <cfRule type="expression" dxfId="110" priority="113">
      <formula>AND(ISBLANK(G340),ISTEXT($F340))</formula>
    </cfRule>
  </conditionalFormatting>
  <conditionalFormatting sqref="G339">
    <cfRule type="expression" dxfId="109" priority="112">
      <formula>AND(ISBLANK(G339),ISTEXT($F339))</formula>
    </cfRule>
  </conditionalFormatting>
  <conditionalFormatting sqref="G338">
    <cfRule type="expression" dxfId="108" priority="111">
      <formula>AND(ISBLANK(G338),ISTEXT($F338))</formula>
    </cfRule>
  </conditionalFormatting>
  <conditionalFormatting sqref="G337">
    <cfRule type="expression" dxfId="107" priority="110">
      <formula>AND(ISBLANK(G337),ISTEXT($F337))</formula>
    </cfRule>
  </conditionalFormatting>
  <conditionalFormatting sqref="G336">
    <cfRule type="expression" dxfId="106" priority="109">
      <formula>AND(ISBLANK(G336),ISTEXT($F336))</formula>
    </cfRule>
  </conditionalFormatting>
  <conditionalFormatting sqref="G335">
    <cfRule type="expression" dxfId="105" priority="108">
      <formula>AND(ISBLANK(G335),ISTEXT($F335))</formula>
    </cfRule>
  </conditionalFormatting>
  <conditionalFormatting sqref="G334">
    <cfRule type="expression" dxfId="104" priority="107">
      <formula>AND(ISBLANK(G334),ISTEXT($F334))</formula>
    </cfRule>
  </conditionalFormatting>
  <conditionalFormatting sqref="G333">
    <cfRule type="expression" dxfId="103" priority="106">
      <formula>AND(ISBLANK(G333),ISTEXT($F333))</formula>
    </cfRule>
  </conditionalFormatting>
  <conditionalFormatting sqref="F341">
    <cfRule type="expression" dxfId="102" priority="105">
      <formula>AND(ISBLANK(F341),ISTEXT($F341))</formula>
    </cfRule>
  </conditionalFormatting>
  <conditionalFormatting sqref="G341">
    <cfRule type="expression" dxfId="101" priority="104">
      <formula>AND(ISBLANK(G341),ISTEXT($F341))</formula>
    </cfRule>
  </conditionalFormatting>
  <conditionalFormatting sqref="F342">
    <cfRule type="expression" dxfId="100" priority="103">
      <formula>AND(ISBLANK(F342),ISTEXT($F342))</formula>
    </cfRule>
  </conditionalFormatting>
  <conditionalFormatting sqref="F343">
    <cfRule type="expression" dxfId="99" priority="102">
      <formula>AND(ISBLANK(F343),ISTEXT($F343))</formula>
    </cfRule>
  </conditionalFormatting>
  <conditionalFormatting sqref="F344">
    <cfRule type="expression" dxfId="98" priority="101">
      <formula>AND(ISBLANK(F344),ISTEXT($F344))</formula>
    </cfRule>
  </conditionalFormatting>
  <conditionalFormatting sqref="F345">
    <cfRule type="expression" dxfId="97" priority="100">
      <formula>AND(ISBLANK(F345),ISTEXT($F345))</formula>
    </cfRule>
  </conditionalFormatting>
  <conditionalFormatting sqref="F346">
    <cfRule type="expression" dxfId="96" priority="99">
      <formula>AND(ISBLANK(F346),ISTEXT($F346))</formula>
    </cfRule>
  </conditionalFormatting>
  <conditionalFormatting sqref="F347">
    <cfRule type="expression" dxfId="95" priority="98">
      <formula>AND(ISBLANK(F347),ISTEXT($F347))</formula>
    </cfRule>
  </conditionalFormatting>
  <conditionalFormatting sqref="G347">
    <cfRule type="expression" dxfId="94" priority="97">
      <formula>AND(ISBLANK(G347),ISTEXT($F347))</formula>
    </cfRule>
  </conditionalFormatting>
  <conditionalFormatting sqref="G346">
    <cfRule type="expression" dxfId="93" priority="96">
      <formula>AND(ISBLANK(G346),ISTEXT($F346))</formula>
    </cfRule>
  </conditionalFormatting>
  <conditionalFormatting sqref="G345">
    <cfRule type="expression" dxfId="92" priority="95">
      <formula>AND(ISBLANK(G345),ISTEXT($F345))</formula>
    </cfRule>
  </conditionalFormatting>
  <conditionalFormatting sqref="G344">
    <cfRule type="expression" dxfId="91" priority="94">
      <formula>AND(ISBLANK(G344),ISTEXT($F344))</formula>
    </cfRule>
  </conditionalFormatting>
  <conditionalFormatting sqref="G343">
    <cfRule type="expression" dxfId="90" priority="93">
      <formula>AND(ISBLANK(G343),ISTEXT($F343))</formula>
    </cfRule>
  </conditionalFormatting>
  <conditionalFormatting sqref="G342">
    <cfRule type="expression" dxfId="89" priority="92">
      <formula>AND(ISBLANK(G342),ISTEXT($F342))</formula>
    </cfRule>
  </conditionalFormatting>
  <conditionalFormatting sqref="F348">
    <cfRule type="expression" dxfId="88" priority="91">
      <formula>AND(ISBLANK(F348),ISTEXT($F348))</formula>
    </cfRule>
  </conditionalFormatting>
  <conditionalFormatting sqref="G355">
    <cfRule type="expression" dxfId="87" priority="88">
      <formula>AND(ISBLANK(G355),ISTEXT($F355))</formula>
    </cfRule>
  </conditionalFormatting>
  <conditionalFormatting sqref="F355">
    <cfRule type="expression" dxfId="86" priority="89">
      <formula>AND(ISBLANK(F355),ISTEXT($F355))</formula>
    </cfRule>
  </conditionalFormatting>
  <conditionalFormatting sqref="H349:H354">
    <cfRule type="expression" dxfId="85" priority="86">
      <formula>AND(ISBLANK(H349),ISTEXT($F349))</formula>
    </cfRule>
  </conditionalFormatting>
  <conditionalFormatting sqref="H320:H348">
    <cfRule type="expression" dxfId="84" priority="87">
      <formula>AND(ISBLANK(H320),ISTEXT($F320))</formula>
    </cfRule>
  </conditionalFormatting>
  <conditionalFormatting sqref="H355">
    <cfRule type="expression" dxfId="83" priority="85">
      <formula>AND(ISBLANK(H355),ISTEXT($F355))</formula>
    </cfRule>
  </conditionalFormatting>
  <conditionalFormatting sqref="I349:I354">
    <cfRule type="expression" dxfId="82" priority="83">
      <formula>AND(ISBLANK(I349),ISTEXT($F349))</formula>
    </cfRule>
  </conditionalFormatting>
  <conditionalFormatting sqref="I322:I348">
    <cfRule type="expression" dxfId="81" priority="84">
      <formula>AND(ISBLANK(I322),ISTEXT($F322))</formula>
    </cfRule>
  </conditionalFormatting>
  <conditionalFormatting sqref="I355">
    <cfRule type="expression" dxfId="80" priority="82">
      <formula>AND(ISBLANK(I355),ISTEXT($F355))</formula>
    </cfRule>
  </conditionalFormatting>
  <conditionalFormatting sqref="J349:J354">
    <cfRule type="expression" dxfId="79" priority="80">
      <formula>AND(ISBLANK(J349),ISTEXT($F349))</formula>
    </cfRule>
  </conditionalFormatting>
  <conditionalFormatting sqref="J320:J348">
    <cfRule type="expression" dxfId="78" priority="81">
      <formula>AND(ISBLANK(J320),ISTEXT($F320))</formula>
    </cfRule>
  </conditionalFormatting>
  <conditionalFormatting sqref="D358:D365 D379:D389">
    <cfRule type="expression" dxfId="77" priority="78">
      <formula>NOT(ISBLANK($AM358))</formula>
    </cfRule>
  </conditionalFormatting>
  <conditionalFormatting sqref="J366 J368 J370 J372 J374 J376 J378">
    <cfRule type="expression" dxfId="76" priority="66">
      <formula>AND(ISBLANK(J366),ISTEXT($F366))</formula>
    </cfRule>
  </conditionalFormatting>
  <conditionalFormatting sqref="E358:H360 E361:F361 H361 G363:H364 E362:E378 E381 H381 E379:H380 E382:H389">
    <cfRule type="expression" dxfId="75" priority="77">
      <formula>AND(ISBLANK(E358),ISTEXT($F358))</formula>
    </cfRule>
  </conditionalFormatting>
  <conditionalFormatting sqref="F362 H362">
    <cfRule type="expression" dxfId="74" priority="76">
      <formula>AND(ISBLANK(F362),ISTEXT($F362))</formula>
    </cfRule>
  </conditionalFormatting>
  <conditionalFormatting sqref="F365 H365 F367 F369 F371 F373 F375 F377 H367 H369 H371 H373 H375 H377">
    <cfRule type="expression" dxfId="73" priority="75">
      <formula>AND(ISBLANK(F365),ISTEXT($F365))</formula>
    </cfRule>
  </conditionalFormatting>
  <conditionalFormatting sqref="F366 H366 F368 F370 F372 F374 F376 F378 H368 H370 H372 H374 H376 H378">
    <cfRule type="expression" dxfId="72" priority="74">
      <formula>AND(ISBLANK(F366),ISTEXT($F366))</formula>
    </cfRule>
  </conditionalFormatting>
  <conditionalFormatting sqref="I358:I361 I363:I364 I379:I389">
    <cfRule type="expression" dxfId="71" priority="73">
      <formula>AND(ISBLANK(I358),ISTEXT($F358))</formula>
    </cfRule>
  </conditionalFormatting>
  <conditionalFormatting sqref="I362">
    <cfRule type="expression" dxfId="70" priority="72">
      <formula>AND(ISBLANK(I362),ISTEXT($F362))</formula>
    </cfRule>
  </conditionalFormatting>
  <conditionalFormatting sqref="I365 I367 I369 I371 I373 I375 I377">
    <cfRule type="expression" dxfId="69" priority="71">
      <formula>AND(ISBLANK(I365),ISTEXT($F365))</formula>
    </cfRule>
  </conditionalFormatting>
  <conditionalFormatting sqref="I366 I368 I370 I372 I374 I376 I378">
    <cfRule type="expression" dxfId="68" priority="70">
      <formula>AND(ISBLANK(I366),ISTEXT($F366))</formula>
    </cfRule>
  </conditionalFormatting>
  <conditionalFormatting sqref="J358:J361 J363:J364 J379:J389">
    <cfRule type="expression" dxfId="67" priority="69">
      <formula>AND(ISBLANK(J358),ISTEXT($F358))</formula>
    </cfRule>
  </conditionalFormatting>
  <conditionalFormatting sqref="J362">
    <cfRule type="expression" dxfId="66" priority="68">
      <formula>AND(ISBLANK(J362),ISTEXT($F362))</formula>
    </cfRule>
  </conditionalFormatting>
  <conditionalFormatting sqref="J365 J367 J369 J371 J373 J375 J377">
    <cfRule type="expression" dxfId="65" priority="67">
      <formula>AND(ISBLANK(J365),ISTEXT($F365))</formula>
    </cfRule>
  </conditionalFormatting>
  <conditionalFormatting sqref="D390:D411">
    <cfRule type="expression" dxfId="64" priority="46">
      <formula>NOT(ISBLANK($AM390))</formula>
    </cfRule>
  </conditionalFormatting>
  <conditionalFormatting sqref="D412">
    <cfRule type="expression" dxfId="63" priority="45">
      <formula>NOT(ISBLANK($AM589))</formula>
    </cfRule>
  </conditionalFormatting>
  <conditionalFormatting sqref="D413">
    <cfRule type="expression" dxfId="62" priority="41">
      <formula>NOT(ISBLANK($AM414))</formula>
    </cfRule>
  </conditionalFormatting>
  <conditionalFormatting sqref="D414 D416">
    <cfRule type="expression" dxfId="61" priority="44">
      <formula>NOT(ISBLANK($AM590))</formula>
    </cfRule>
  </conditionalFormatting>
  <conditionalFormatting sqref="D415 D417">
    <cfRule type="expression" dxfId="60" priority="43">
      <formula>NOT(ISBLANK($AM590))</formula>
    </cfRule>
  </conditionalFormatting>
  <conditionalFormatting sqref="D418:D427 D430:D435">
    <cfRule type="expression" dxfId="59" priority="28">
      <formula>NOT(ISBLANK($AM569))</formula>
    </cfRule>
  </conditionalFormatting>
  <conditionalFormatting sqref="D428:D429">
    <cfRule type="expression" dxfId="58" priority="27">
      <formula>NOT(ISBLANK($AM580))</formula>
    </cfRule>
  </conditionalFormatting>
  <conditionalFormatting sqref="D541:D550">
    <cfRule type="expression" dxfId="57" priority="24">
      <formula>NOT(ISBLANK($AM584))</formula>
    </cfRule>
  </conditionalFormatting>
  <conditionalFormatting sqref="D551:D554">
    <cfRule type="expression" dxfId="56" priority="26">
      <formula>NOT(ISBLANK($AM593))</formula>
    </cfRule>
  </conditionalFormatting>
  <conditionalFormatting sqref="D555">
    <cfRule type="expression" dxfId="55" priority="25">
      <formula>NOT(ISBLANK($AM598))</formula>
    </cfRule>
  </conditionalFormatting>
  <conditionalFormatting sqref="D556:D564">
    <cfRule type="expression" dxfId="54" priority="21">
      <formula>NOT(ISBLANK($AM602))</formula>
    </cfRule>
  </conditionalFormatting>
  <conditionalFormatting sqref="D565">
    <cfRule type="expression" dxfId="53" priority="40">
      <formula>NOT(ISBLANK($AM566))</formula>
    </cfRule>
  </conditionalFormatting>
  <conditionalFormatting sqref="D566:D579">
    <cfRule type="expression" dxfId="52" priority="9">
      <formula>NOT(ISBLANK($AM566))</formula>
    </cfRule>
  </conditionalFormatting>
  <conditionalFormatting sqref="D588">
    <cfRule type="expression" dxfId="51" priority="36">
      <formula>NOT(ISBLANK($AM589))</formula>
    </cfRule>
  </conditionalFormatting>
  <conditionalFormatting sqref="D589">
    <cfRule type="expression" dxfId="50" priority="39">
      <formula>NOT(ISBLANK($AM589))</formula>
    </cfRule>
  </conditionalFormatting>
  <conditionalFormatting sqref="D592:D596">
    <cfRule type="expression" dxfId="49" priority="29">
      <formula>NOT(ISBLANK($AM592))</formula>
    </cfRule>
  </conditionalFormatting>
  <conditionalFormatting sqref="D598:D601">
    <cfRule type="expression" dxfId="48" priority="16">
      <formula>NOT(ISBLANK($AM598))</formula>
    </cfRule>
  </conditionalFormatting>
  <conditionalFormatting sqref="E594 F540:J566">
    <cfRule type="expression" dxfId="47" priority="30">
      <formula>AND(ISBLANK(E540),ISTEXT($F540))</formula>
    </cfRule>
  </conditionalFormatting>
  <conditionalFormatting sqref="E596:E597">
    <cfRule type="expression" dxfId="46" priority="31">
      <formula>AND(ISBLANK(E596),ISTEXT($F596))</formula>
    </cfRule>
  </conditionalFormatting>
  <conditionalFormatting sqref="E599:E601">
    <cfRule type="expression" dxfId="45" priority="17">
      <formula>AND(ISBLANK(E599),ISTEXT($F599))</formula>
    </cfRule>
  </conditionalFormatting>
  <conditionalFormatting sqref="E567:J567">
    <cfRule type="expression" dxfId="44" priority="42">
      <formula>AND(ISBLANK(E567),ISTEXT($F567))</formula>
    </cfRule>
  </conditionalFormatting>
  <conditionalFormatting sqref="E589:J589">
    <cfRule type="expression" dxfId="43" priority="38">
      <formula>AND(ISBLANK(E589),ISTEXT($F589))</formula>
    </cfRule>
  </conditionalFormatting>
  <conditionalFormatting sqref="E590:E591">
    <cfRule type="expression" dxfId="42" priority="34">
      <formula>AND(ISBLANK(E590),ISTEXT($F590))</formula>
    </cfRule>
  </conditionalFormatting>
  <conditionalFormatting sqref="F579:F588">
    <cfRule type="expression" dxfId="41" priority="8">
      <formula>AND(ISBLANK(F579),ISTEXT($F579))</formula>
    </cfRule>
  </conditionalFormatting>
  <conditionalFormatting sqref="F594:F601">
    <cfRule type="expression" dxfId="40" priority="15">
      <formula>AND(ISBLANK(F594),ISTEXT($F594))</formula>
    </cfRule>
  </conditionalFormatting>
  <conditionalFormatting sqref="F568:G578">
    <cfRule type="expression" dxfId="39" priority="37">
      <formula>AND(ISBLANK(F568),ISTEXT($F568))</formula>
    </cfRule>
  </conditionalFormatting>
  <conditionalFormatting sqref="F390:J431">
    <cfRule type="expression" dxfId="38" priority="20">
      <formula>AND(ISBLANK(F390),ISTEXT($F390))</formula>
    </cfRule>
  </conditionalFormatting>
  <conditionalFormatting sqref="F590:J593">
    <cfRule type="expression" dxfId="37" priority="33">
      <formula>AND(ISBLANK(F590),ISTEXT($F590))</formula>
    </cfRule>
  </conditionalFormatting>
  <conditionalFormatting sqref="G579:G582">
    <cfRule type="expression" dxfId="36" priority="7">
      <formula>AND(ISBLANK(G579),ISTEXT($F579))</formula>
    </cfRule>
  </conditionalFormatting>
  <conditionalFormatting sqref="G598">
    <cfRule type="expression" dxfId="35" priority="32">
      <formula>AND(ISBLANK(G598),ISTEXT($F598))</formula>
    </cfRule>
  </conditionalFormatting>
  <conditionalFormatting sqref="G600:G601">
    <cfRule type="expression" dxfId="34" priority="13">
      <formula>AND(ISBLANK(G600),ISTEXT($F600))</formula>
    </cfRule>
  </conditionalFormatting>
  <conditionalFormatting sqref="G583:H588">
    <cfRule type="expression" dxfId="33" priority="35">
      <formula>AND(ISBLANK(G583),ISTEXT($F583))</formula>
    </cfRule>
  </conditionalFormatting>
  <conditionalFormatting sqref="G594:H597">
    <cfRule type="expression" dxfId="32" priority="22">
      <formula>AND(ISBLANK(G594),ISTEXT($F594))</formula>
    </cfRule>
  </conditionalFormatting>
  <conditionalFormatting sqref="G599:H599">
    <cfRule type="expression" dxfId="31" priority="19">
      <formula>AND(ISBLANK(G599),ISTEXT($F599))</formula>
    </cfRule>
  </conditionalFormatting>
  <conditionalFormatting sqref="H568:H582 E568:E587">
    <cfRule type="expression" dxfId="30" priority="10">
      <formula>AND(ISBLANK(E568),ISTEXT($F568))</formula>
    </cfRule>
  </conditionalFormatting>
  <conditionalFormatting sqref="H598:H601">
    <cfRule type="expression" dxfId="29" priority="14">
      <formula>AND(ISBLANK(H598),ISTEXT($F598))</formula>
    </cfRule>
  </conditionalFormatting>
  <conditionalFormatting sqref="I431">
    <cfRule type="expression" dxfId="28" priority="23">
      <formula>AND(ISBLANK(I431),ISTEXT($F431))</formula>
    </cfRule>
  </conditionalFormatting>
  <conditionalFormatting sqref="I594:I601">
    <cfRule type="expression" dxfId="27" priority="11">
      <formula>AND(ISBLANK(I594),ISTEXT($F594))</formula>
    </cfRule>
  </conditionalFormatting>
  <conditionalFormatting sqref="I568:J588">
    <cfRule type="expression" dxfId="26" priority="6">
      <formula>AND(ISBLANK(I568),ISTEXT($F568))</formula>
    </cfRule>
  </conditionalFormatting>
  <conditionalFormatting sqref="I601:J601">
    <cfRule type="expression" dxfId="25" priority="12">
      <formula>AND(ISBLANK(I601),ISTEXT($F601))</formula>
    </cfRule>
  </conditionalFormatting>
  <conditionalFormatting sqref="J594:J600">
    <cfRule type="expression" dxfId="24" priority="18">
      <formula>AND(ISBLANK(J594),ISTEXT($F594))</formula>
    </cfRule>
  </conditionalFormatting>
  <conditionalFormatting sqref="D540">
    <cfRule type="expression" dxfId="23" priority="47">
      <formula>NOT(ISBLANK($AM583))</formula>
    </cfRule>
  </conditionalFormatting>
  <conditionalFormatting sqref="F432:J432">
    <cfRule type="expression" dxfId="22" priority="4">
      <formula>AND(ISBLANK(F432),ISTEXT($F432))</formula>
    </cfRule>
  </conditionalFormatting>
  <conditionalFormatting sqref="I432">
    <cfRule type="expression" dxfId="21" priority="5">
      <formula>AND(ISBLANK(I432),ISTEXT($F432))</formula>
    </cfRule>
  </conditionalFormatting>
  <conditionalFormatting sqref="D539">
    <cfRule type="expression" dxfId="20" priority="48">
      <formula>NOT(ISBLANK($AM585))</formula>
    </cfRule>
  </conditionalFormatting>
  <conditionalFormatting sqref="D538">
    <cfRule type="expression" dxfId="19" priority="49">
      <formula>NOT(ISBLANK($AM588))</formula>
    </cfRule>
  </conditionalFormatting>
  <conditionalFormatting sqref="D438:D439">
    <cfRule type="expression" dxfId="18" priority="50">
      <formula>NOT(ISBLANK($AM585))</formula>
    </cfRule>
  </conditionalFormatting>
  <conditionalFormatting sqref="D436:D437">
    <cfRule type="expression" dxfId="17" priority="51">
      <formula>NOT(ISBLANK($AM585))</formula>
    </cfRule>
  </conditionalFormatting>
  <conditionalFormatting sqref="D440:D443">
    <cfRule type="expression" dxfId="16" priority="52">
      <formula>NOT(ISBLANK($AM585))</formula>
    </cfRule>
  </conditionalFormatting>
  <conditionalFormatting sqref="D449:D450">
    <cfRule type="expression" dxfId="15" priority="53">
      <formula>NOT(ISBLANK($AM587))</formula>
    </cfRule>
  </conditionalFormatting>
  <conditionalFormatting sqref="D447:D448">
    <cfRule type="expression" dxfId="14" priority="54">
      <formula>NOT(ISBLANK($AM587))</formula>
    </cfRule>
  </conditionalFormatting>
  <conditionalFormatting sqref="D444 D446">
    <cfRule type="expression" dxfId="13" priority="55">
      <formula>NOT(ISBLANK($AM586))</formula>
    </cfRule>
  </conditionalFormatting>
  <conditionalFormatting sqref="D445">
    <cfRule type="expression" dxfId="12" priority="3">
      <formula>NOT(ISBLANK($AM577))</formula>
    </cfRule>
  </conditionalFormatting>
  <conditionalFormatting sqref="D537">
    <cfRule type="expression" dxfId="11" priority="56">
      <formula>NOT(ISBLANK($AM590))</formula>
    </cfRule>
  </conditionalFormatting>
  <conditionalFormatting sqref="D525">
    <cfRule type="expression" dxfId="10" priority="57">
      <formula>NOT(ISBLANK($AM593))</formula>
    </cfRule>
  </conditionalFormatting>
  <conditionalFormatting sqref="D458:D463">
    <cfRule type="expression" dxfId="9" priority="58">
      <formula>NOT(ISBLANK($AM588))</formula>
    </cfRule>
  </conditionalFormatting>
  <conditionalFormatting sqref="D451:D457">
    <cfRule type="expression" dxfId="8" priority="59">
      <formula>NOT(ISBLANK($AM587))</formula>
    </cfRule>
  </conditionalFormatting>
  <conditionalFormatting sqref="D518:D524">
    <cfRule type="expression" dxfId="7" priority="60">
      <formula>NOT(ISBLANK($AM593))</formula>
    </cfRule>
  </conditionalFormatting>
  <conditionalFormatting sqref="D511:D517">
    <cfRule type="expression" dxfId="6" priority="61">
      <formula>NOT(ISBLANK($AM593))</formula>
    </cfRule>
  </conditionalFormatting>
  <conditionalFormatting sqref="D490:D510">
    <cfRule type="expression" dxfId="5" priority="62">
      <formula>NOT(ISBLANK($AM593))</formula>
    </cfRule>
  </conditionalFormatting>
  <conditionalFormatting sqref="D464:D489">
    <cfRule type="expression" dxfId="4" priority="63">
      <formula>NOT(ISBLANK($AM588))</formula>
    </cfRule>
  </conditionalFormatting>
  <conditionalFormatting sqref="D526:D531">
    <cfRule type="expression" dxfId="3" priority="64">
      <formula>NOT(ISBLANK($AM588))</formula>
    </cfRule>
  </conditionalFormatting>
  <conditionalFormatting sqref="D532:D536">
    <cfRule type="expression" dxfId="2" priority="65">
      <formula>NOT(ISBLANK($AM589))</formula>
    </cfRule>
  </conditionalFormatting>
  <conditionalFormatting sqref="F433:J539">
    <cfRule type="expression" dxfId="1" priority="1">
      <formula>AND(ISBLANK(F433),ISTEXT($F433))</formula>
    </cfRule>
  </conditionalFormatting>
  <conditionalFormatting sqref="I433:I539">
    <cfRule type="expression" dxfId="0" priority="2">
      <formula>AND(ISBLANK(I433),ISTEXT($F433))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Владимир Минченко</cp:lastModifiedBy>
  <cp:lastPrinted>2018-10-22T08:24:56Z</cp:lastPrinted>
  <dcterms:created xsi:type="dcterms:W3CDTF">2018-10-16T14:58:57Z</dcterms:created>
  <dcterms:modified xsi:type="dcterms:W3CDTF">2024-06-06T00:36:30Z</dcterms:modified>
</cp:coreProperties>
</file>